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vukft.sharepoint.com/sites/jogi-nemzetkozi/Jogi iroda dokumentumtr/Honlap/"/>
    </mc:Choice>
  </mc:AlternateContent>
  <xr:revisionPtr revIDLastSave="29" documentId="8_{4D190C80-0268-45D5-985D-78D6DFA1F7D5}" xr6:coauthVersionLast="47" xr6:coauthVersionMax="47" xr10:uidLastSave="{A526AD9F-4B1A-4C06-A95A-1EE915744B38}"/>
  <bookViews>
    <workbookView xWindow="-110" yWindow="-110" windowWidth="19420" windowHeight="10300" firstSheet="4" activeTab="5" xr2:uid="{45CA4D14-8E50-4556-9371-2BC447228C84}"/>
  </bookViews>
  <sheets>
    <sheet name="2021-ben hatályos szerződések" sheetId="1" r:id="rId1"/>
    <sheet name="2022-ben hatályos szerződések" sheetId="8" r:id="rId2"/>
    <sheet name="2023-ban hatályos szerződések" sheetId="7" r:id="rId3"/>
    <sheet name="2024-ben hatályos szerződések" sheetId="10" r:id="rId4"/>
    <sheet name="2025-ben hatályos szerződések" sheetId="11" r:id="rId5"/>
    <sheet name="2026-ban hatályos szerződések" sheetId="12" r:id="rId6"/>
  </sheets>
  <definedNames>
    <definedName name="_xlnm.Print_Area" localSheetId="4">'2025-ben hatályos szerződések'!$A$1:$G$28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<sst xmlns="http://schemas.openxmlformats.org/spreadsheetml/2006/main" count="483" uniqueCount="259">
  <si>
    <t>Sorszám</t>
  </si>
  <si>
    <t>Szerződő partner neve</t>
  </si>
  <si>
    <t>Szerződés tárgya</t>
  </si>
  <si>
    <t>Szerződés típusa</t>
  </si>
  <si>
    <t>Szerződés kezdete</t>
  </si>
  <si>
    <t>Szerződés lejárata</t>
  </si>
  <si>
    <t>Szerződés nettó értéke</t>
  </si>
  <si>
    <t>Bűrös és Gombocz Ügyvédi Iroda</t>
  </si>
  <si>
    <t>jogi szolgáltatások ellátása</t>
  </si>
  <si>
    <t>megbízási keretszerződés</t>
  </si>
  <si>
    <t>keretösszeg kimerüléséig, de legfeljebb 2022.12.31.-ig</t>
  </si>
  <si>
    <t>Báthori Funiture Technologies Belsőépítészeti Bt.</t>
  </si>
  <si>
    <t>irodabútor gyártás, szállítás, összeszerelés</t>
  </si>
  <si>
    <t>vállalkozási szerződés</t>
  </si>
  <si>
    <t>APONIUS Consulting Kft.</t>
  </si>
  <si>
    <t>FAKSZ feladatok ellátása</t>
  </si>
  <si>
    <t>keretösszeg kimerüléséig, de legfeljebb 2022.06.30-ig</t>
  </si>
  <si>
    <t>CEE Property Invest Kft.</t>
  </si>
  <si>
    <t>parkolóhely bérleti szolgáltatás</t>
  </si>
  <si>
    <t>bérleti szerződés</t>
  </si>
  <si>
    <t>Digitális Kormányzati Ügynökség Zrt.</t>
  </si>
  <si>
    <t>Iroda bérlet</t>
  </si>
  <si>
    <t>albérleti szerződés</t>
  </si>
  <si>
    <t>Koszorus László Gáspár</t>
  </si>
  <si>
    <t>szakértői szolgáltatás</t>
  </si>
  <si>
    <t>megbízási szerződés</t>
  </si>
  <si>
    <t>Dr. Budavári Krisztina Ügyvédi Iroda</t>
  </si>
  <si>
    <t>keretösszeg kimerüléséig, de legfeljebb 2022.06.30</t>
  </si>
  <si>
    <t>DMS One Szolgáltató és Tanácsadó Zrt.</t>
  </si>
  <si>
    <t>szoftverértékesítés</t>
  </si>
  <si>
    <t>értékesítési szerződés</t>
  </si>
  <si>
    <t>Jablonszky György Márk</t>
  </si>
  <si>
    <t>adatelemzési tanácsadási feladatok ellátása</t>
  </si>
  <si>
    <t>Antenna Hungária Magyar Műsorszóró és Rádióhírközlési Zrt.</t>
  </si>
  <si>
    <t>biztonsági rendszerek telepítése, üzembehelyezése, karbantartása, javítása és készenléti felügyelete</t>
  </si>
  <si>
    <t>vállalkozásival vegyes adásvételi szerződés</t>
  </si>
  <si>
    <t>Königsberg Consulting Kft.</t>
  </si>
  <si>
    <t>e-ügyintézéshez kapcsolódó közigazgatási szakértői tanácsadási tevékenység</t>
  </si>
  <si>
    <t>960 óra tanácsadói keret kimerüléséig, de legfeljebb 2022.06.30.</t>
  </si>
  <si>
    <t>ULYSSYS Kft.</t>
  </si>
  <si>
    <t>Nemzeti Közadatportál fejlesztése</t>
  </si>
  <si>
    <t>megrendelés</t>
  </si>
  <si>
    <t>Salamon Consulting Üzleti Tanácsadó Kft.</t>
  </si>
  <si>
    <t>wifi, internet szolgáltatás biztosítása</t>
  </si>
  <si>
    <t>előfizetési szerződés</t>
  </si>
  <si>
    <t>GigaData Korlátolt Felelősségű Társaság</t>
  </si>
  <si>
    <t>egészségügyi ágazathoz kapcsolódó adatelemzési tanácsadás</t>
  </si>
  <si>
    <t>4iG</t>
  </si>
  <si>
    <t>laptopok és perifériák</t>
  </si>
  <si>
    <t>egyedi szerződés</t>
  </si>
  <si>
    <t>Valkyr Informatikai Korlátolt Felelősségű Társaság</t>
  </si>
  <si>
    <t>informatikai biztonsági tanácsadás</t>
  </si>
  <si>
    <t>eGOV Tanácsadó Korlátolt Felelősségű Társaság</t>
  </si>
  <si>
    <t>RPA oktatás, tanácsadás, pilot robotok beüzemelése</t>
  </si>
  <si>
    <t>1.</t>
  </si>
  <si>
    <t>ATOS Magyarország Kft.</t>
  </si>
  <si>
    <t>szerver licensz</t>
  </si>
  <si>
    <t>2.</t>
  </si>
  <si>
    <t>közigazgatási és üzletviteli tanácsadás</t>
  </si>
  <si>
    <t>2320 óra tanácsadói keret kimerüléséig, de legeljebb 2023.03.31-ig</t>
  </si>
  <si>
    <t>3.</t>
  </si>
  <si>
    <t>Hiflylabs Zártkörűen Működő Részvénytársaság</t>
  </si>
  <si>
    <t xml:space="preserve"> CUBEES Keretrendszer bevezetése és gazdasági hangulatindex dashboard alkalmazás integrációja</t>
  </si>
  <si>
    <t>adásvétellel vegyes vállalkozási szerződés</t>
  </si>
  <si>
    <t>4.</t>
  </si>
  <si>
    <t>RPA képzések és RPA support szolgáltatás biztosítása</t>
  </si>
  <si>
    <t>keretösszeg kimerüléséig, de legfeljebb 2023.06.08.-ig</t>
  </si>
  <si>
    <t>5.</t>
  </si>
  <si>
    <t>Königsberg Consulting Szolgáltató és Tanácsadó Korlátolt Felelősségű Társaság</t>
  </si>
  <si>
    <t>e-közigazgatási szempontú tanácsadó szolgáltatás ellátása</t>
  </si>
  <si>
    <t>720 óra tanácsadói keret kimerüléséig, de legfeljebb 2022.12.31.-ig</t>
  </si>
  <si>
    <t>6.</t>
  </si>
  <si>
    <t>OfficeLink Kft.</t>
  </si>
  <si>
    <t>bérelt vonali internet szolgáltatás</t>
  </si>
  <si>
    <t xml:space="preserve">egyedi előfizetői szerződés </t>
  </si>
  <si>
    <t>7.</t>
  </si>
  <si>
    <t>NOKIA Solutions and Networks Kft.</t>
  </si>
  <si>
    <t>ingatlan bérbevétele</t>
  </si>
  <si>
    <t>8.</t>
  </si>
  <si>
    <t>KINGS SOLUTIONS Kereskedelmi és Szolgáltató Korlátolt Felelősségű Társaság</t>
  </si>
  <si>
    <t>műszaki szakértői támogatása</t>
  </si>
  <si>
    <t>9.</t>
  </si>
  <si>
    <t>VIR Vezetői Információs Rendszerek Zártkörűen Működő Részvénytársaság</t>
  </si>
  <si>
    <t>rendszermérnöki szolgáltatás, valamint adatbázis szerver licensz biztosítása</t>
  </si>
  <si>
    <t>10.</t>
  </si>
  <si>
    <t>Extend Europe Korlátolt Felelősségű Társaság</t>
  </si>
  <si>
    <t>interfész middleware kialakítása</t>
  </si>
  <si>
    <t>dr. Böröczky Zita egyéni ügyvéd</t>
  </si>
  <si>
    <t>ügyvédi megbízási keretszerződés
(módosítás)</t>
  </si>
  <si>
    <t>dr. Péntek Zoltán Ügyvédi Iroda</t>
  </si>
  <si>
    <t>megbízási szerződés
(módosítás)</t>
  </si>
  <si>
    <t xml:space="preserve">2024. december 31., vagy a keretösszeg kimerülése </t>
  </si>
  <si>
    <t>Központi Információs Közadat-nyilvántartás kialakítása</t>
  </si>
  <si>
    <t>adásvételi szerződéssel vegyes vállalkozási szerződés</t>
  </si>
  <si>
    <t>Controllart Magyarország Kft.</t>
  </si>
  <si>
    <t>belső ellenőrzési feladatok elltáása</t>
  </si>
  <si>
    <t>megbízási szerződés (módosítás)</t>
  </si>
  <si>
    <t>13 640 000 Ft</t>
  </si>
  <si>
    <t>megbízási keretszerződés (módosítás)</t>
  </si>
  <si>
    <t xml:space="preserve"> 2023.12.31.</t>
  </si>
  <si>
    <t>Megbízó alapfeladatainak ellátását támogató közigazgatási és üzletviteli tanácsadás</t>
  </si>
  <si>
    <t>megbízási keretszerződés 
(módosítás)</t>
  </si>
  <si>
    <t xml:space="preserve">legfeljebb 5000 tanácsadói óra igénybevételéig, de legkésőbb 2025. január 31. napjáig kiadott eseti megbízások teljesítéséig </t>
  </si>
  <si>
    <t xml:space="preserve"> </t>
  </si>
  <si>
    <t>A Központi Információs Közadat-nyilvántartásban történő közzétételre beérkező adatszolgáltatások kezeléséhez kiemelt tanácsadói szolgáltatás</t>
  </si>
  <si>
    <t>2023.06.30, de legfeljebb 710 óra kimerüléséig</t>
  </si>
  <si>
    <t>13 845 000 Ft</t>
  </si>
  <si>
    <t>Big Data Architekt szakértői támogatás nyújtására</t>
  </si>
  <si>
    <t>2023.12.31, de legfeljebb a keretösszeg kimerüléséig</t>
  </si>
  <si>
    <t xml:space="preserve">DATRAK Digitális Adattranzakciós Központ Korlátolt Felelősségű Társaság </t>
  </si>
  <si>
    <t>Kulcsszolgáltatással összefüggő feladatok ellátása</t>
  </si>
  <si>
    <t>megállapodás</t>
  </si>
  <si>
    <t>Nemzeti Adó- és Vámhivatal</t>
  </si>
  <si>
    <t>Anonimozált adatok szolgáltatása</t>
  </si>
  <si>
    <t>11.</t>
  </si>
  <si>
    <t>VIR Vezetői Információs Rendszerek Zártkörűen Működő Részvénytársaság által vezetett konzorcium</t>
  </si>
  <si>
    <t>Központi Adatplatform kialakítása</t>
  </si>
  <si>
    <t>adásvételi szerződéssel vegyes vállalkozási szerződés
(módosítás)</t>
  </si>
  <si>
    <t>12.</t>
  </si>
  <si>
    <t>EURO ONE Számítástechnikai Zrt.</t>
  </si>
  <si>
    <t>Adatplatform kialakításához és üzemeltetéséhez szükséges informatikai hardver infrastruktúra kialakítása</t>
  </si>
  <si>
    <t>adásvételi szerződés
(módosítás)</t>
  </si>
  <si>
    <t>13.</t>
  </si>
  <si>
    <t>Képzéskoordinációs feladatok ellátása az RRF-9.6.1-21-2023-00001 azonosítószámú projekt keretében</t>
  </si>
  <si>
    <t>2024.10.29, de legfeljebb a keretösszeg kimerüléséig</t>
  </si>
  <si>
    <t>14.</t>
  </si>
  <si>
    <t>e-közigazgatási szempontú tanácsadói szolgáltatás</t>
  </si>
  <si>
    <t>600 tanácsadói óra igénybevételéig, de legfeljebb 2024. december 31. napjáig</t>
  </si>
  <si>
    <t>15.</t>
  </si>
  <si>
    <t>VIR Vezető Információs Rendszerek Zrt.</t>
  </si>
  <si>
    <t>A Központi Információs Közadat-nyilvántartás üzemeltetéséhez szükséges emelt szintű konzultációs és terméktámogatási szolgáltatások nyújtása</t>
  </si>
  <si>
    <t>egyedi szerződés
(módosítás)</t>
  </si>
  <si>
    <t>16.</t>
  </si>
  <si>
    <t>DMS One Szolgáltató és Tanácsadó Zártkörűen Működő Részvénytársaság</t>
  </si>
  <si>
    <t>DMS One Ultimate rendszer standard support, valamint verzió- és jogszabálykövetési szolgáltatásokkal való ellátása, valamint továbbfejlesztési igények teljesítése</t>
  </si>
  <si>
    <t>szolgáltatási szerződés</t>
  </si>
  <si>
    <t>17.</t>
  </si>
  <si>
    <t>p2m Informatika Szolgáltató Korlátolt Felelősségű Társaság</t>
  </si>
  <si>
    <t>Komplex szervezetfejlesztési feladatok ellátása a Nemzeti Adatvagyon Ügynökség részére</t>
  </si>
  <si>
    <t>keretszerződés
(módosítás)</t>
  </si>
  <si>
    <t>keretösszeg kimerüléséig, de legkésőbb 2024.12.16.napjáig</t>
  </si>
  <si>
    <t>18.</t>
  </si>
  <si>
    <t>Nemzeti Közszolgálati Egyetem</t>
  </si>
  <si>
    <t>Képzés lebonyolításában történő közreműködés az RRF-9.6.1-21-2023-00001 azonosítószámú projekt keretében</t>
  </si>
  <si>
    <t>Szabályozási hatásvizsgálatokkal kapcsolatos szakértői, tanácsadási feladatok ellátása RRF-9.6.1-21-2023-00001 azonosítószámú projekt keretében.</t>
  </si>
  <si>
    <t>2024.12.31, de legfeljebb a keretösszeg kimerüléséig</t>
  </si>
  <si>
    <t>NOVENTIQ SERVICES Korlátolt Felelősségű Társaság</t>
  </si>
  <si>
    <t>Power BI Premium P2 és Power BI Pro licencek beszerzése RRF-9.6.1-21-2023-00001 azonosítószámú projekt keretében.</t>
  </si>
  <si>
    <t>adásvételi szerződés</t>
  </si>
  <si>
    <t xml:space="preserve"> legkésőbb a 2024.12.31. napjáig leadott egyedi megrendelés(ek) teljesítési határidejét követő 12 hónap</t>
  </si>
  <si>
    <t>IPPS Innovative Public Procurement Solutions Zártkörűen Működő Részvénytársaság</t>
  </si>
  <si>
    <t>Közbeszerzési szaktanácsadói feladatok ellátása.</t>
  </si>
  <si>
    <t xml:space="preserve">megbízási keretszerződés </t>
  </si>
  <si>
    <t>keretösszeg kimerüléséig, de legkésőbb 2024.12.31.napjáig</t>
  </si>
  <si>
    <t>Telekom Rendszerintegráció Zrt.</t>
  </si>
  <si>
    <t>EKEIDR elektronikus irat- és dokumentumkezelő rendszer bevezetése.</t>
  </si>
  <si>
    <t>Adatplatform fejlesztéséhez szükséges alkalmazásfejlesztési szolgáltatások nyújtása.</t>
  </si>
  <si>
    <t>Anonimozált adatok szolgáltatása.</t>
  </si>
  <si>
    <t>DATRAK Digitális Adattranzakciós Központ Korlátolt Felelősségű Társaság</t>
  </si>
  <si>
    <t>Kulcsszolgáltatás igénybevétele.</t>
  </si>
  <si>
    <t>Gulyás Beáta Mária</t>
  </si>
  <si>
    <t>A NAVÜ Kft. által készítendő adatelemzések vizuális megjelenítésével kapcsolatos feladatok ellátása.</t>
  </si>
  <si>
    <t>VIR Vezetői Információs
Rendszerek Zrt.</t>
  </si>
  <si>
    <t xml:space="preserve">A Központi Információs
Közadat-nyilvántartás üzemeltetéséhez
 szükséges emelt szintű konzultációs és
 terméktámogatási szolgáltatások 
nyújtása 2025. évre. </t>
  </si>
  <si>
    <t>egyedi szolgáltatási
szerződés</t>
  </si>
  <si>
    <t>E-közigazgatási szempontú tanácsadói szolgáltatás.</t>
  </si>
  <si>
    <t>600 tanácsadói óra igénybevételéig, de legfeljebb 2025.03.31. napjáig.</t>
  </si>
  <si>
    <t>Megbízó alapfeladatainak ellátását támogató közigazgatási és üzletviteli tanácsadás.</t>
  </si>
  <si>
    <t>Legfeljebb 5000 tanácsadói óra igénybevételéig, de legkésőbb 2026. január 31. napjáig kiadott eseti megbízások teljesítéséig.</t>
  </si>
  <si>
    <t>IPPS Innovative Public Procurement Solutions Zrt.</t>
  </si>
  <si>
    <t>Közbeszerzési szaktanácsadói feladatok
ellátása.</t>
  </si>
  <si>
    <t>Keretösszeg kimerüléséig, de legkésőbb 2025.12.31. napjáig a Megbízott számára megküldött eseti megrendelések teljesítéséig.</t>
  </si>
  <si>
    <t>TIGRA Kft.</t>
  </si>
  <si>
    <t>Nemzeti Közadatportál publikációs és adatmenedzsment felületeinek továbbfejlesztése.</t>
  </si>
  <si>
    <t>Mészáros M1 Autókereskedő Kft.</t>
  </si>
  <si>
    <t>Gépjármű bérlet és a bérbeadáshoz kapcsolódó menedzsment és közvetített szolgáltatások igénybevétele.</t>
  </si>
  <si>
    <t>2029.03.05. napjáig, de legfeljebb nettó 14 876 448 Ft keretösszeg kimerüléséig.</t>
  </si>
  <si>
    <t>SDA DMS Zártkörűen Működő Részvénytársaság</t>
  </si>
  <si>
    <t>EKEIDR irat-és dokumentumkezelő rendszer bevezetéséhez szükséges szolgáltatások nyújtása.</t>
  </si>
  <si>
    <t>megrendelő</t>
  </si>
  <si>
    <t>8,000,000 Ft</t>
  </si>
  <si>
    <t>TIGRA Computer - és
Irodatechnikai Korlátolt
Felelősségű Társaság</t>
  </si>
  <si>
    <t>A 2023. évi CI. törvény szerinti rendszerintegrációs és fejlesztési
feladatok ellátása.</t>
  </si>
  <si>
    <t>Az Adatplatform fejlesztéséhez
szükséges alkalmazásfejlesztési
szolgáltatások 2. részének nyújtása
(a Nemzeti Adatvagyon Leltár és a Nemzeti Közadatportál integrálása).</t>
  </si>
  <si>
    <t>EKEIDR rendszer üzemeltetéséhez szükséges support szolgáltatás biztosítása.</t>
  </si>
  <si>
    <t>Központi Statisztikai Hivatal</t>
  </si>
  <si>
    <t>Adat-összeállítás és
szakmai analízis (elemzés) készítése.</t>
  </si>
  <si>
    <t>Víziváros Office Center
Korlátolt Felelősségű Társaság</t>
  </si>
  <si>
    <t>Ingatlan és parkolóhely bérbevétele.</t>
  </si>
  <si>
    <t>Microsoft Fabric licenc előfizetés.</t>
  </si>
  <si>
    <t xml:space="preserve">egyedi szerződés </t>
  </si>
  <si>
    <t>Inter-Computer-Informatika Zrt.</t>
  </si>
  <si>
    <t>Adatplatform kialakításához IBM Cloud Pak for Data szoftverek vásárlása és 
üzembe-helyezése.</t>
  </si>
  <si>
    <t xml:space="preserve">szolgáltatási szerződés </t>
  </si>
  <si>
    <t xml:space="preserve">Invitech ICT Services Kft. </t>
  </si>
  <si>
    <t>Internet-és egyéb kiegészítő szolgáltatások nyújtása.</t>
  </si>
  <si>
    <t xml:space="preserve">egyedi szolgáltatási szerződés </t>
  </si>
  <si>
    <t>BOTOS CLEAN KFT.</t>
  </si>
  <si>
    <t>A Társaság székhelyeként szolgáló ingatlan takarítása.</t>
  </si>
  <si>
    <t>K-E-S Audit Kft.</t>
  </si>
  <si>
    <t>Könyvvizsgálói feladatok ellátása, az éves beszámoló auditjának elvégzése.</t>
  </si>
  <si>
    <t>Személytelenítési szolgáltatások nyújtása.</t>
  </si>
  <si>
    <t>TIGRA Zrt.</t>
  </si>
  <si>
    <t>A NAVÜ által bevezetésre kerülő Nemzeti Adatplatform létesítéséhez kapcsolódó 
fejlesztési és rendszerintegrációs feladatok megvalósítása érdekében meghatározott szolgáltatások nyújtása.</t>
  </si>
  <si>
    <t>I-Track Consulting Kft.</t>
  </si>
  <si>
    <t>A Társaság által bevezetésre kerülő Nemzeti Adatplatform létesítéséhez szükséges szakértők igénybevétele és dokumentációk készítése.</t>
  </si>
  <si>
    <t>19.</t>
  </si>
  <si>
    <t>VIR Vezetői Információs 
Rendszerek Zrt.</t>
  </si>
  <si>
    <t>A Központi Információs Közadat-nyilvántartás üzemeltetéséhez 
szükséges emelt szintű konzultációs és terméktámogatási szolgáltatások nyújtása 2026.
évre.</t>
  </si>
  <si>
    <t>A Nahtv. szerinti rendszerintegrációs és fejlesztési feladatok.</t>
  </si>
  <si>
    <t>ACPM IT Tanácsadó Zártkörűen Működő Részvénytársaság</t>
  </si>
  <si>
    <t>Információbiztonsági felelős biztosítása, biztonságtudatossági képzés nyújtása, valamint a 7/2024. (VI. 24.) MK 
rendelettel összefüggő tanácsadás a NAVÜ Kft. szoftverfejlesztési projektjeihez 
kapcsolódóan.</t>
  </si>
  <si>
    <t>vállalkozásival vegyes megbízási keretszerződés</t>
  </si>
  <si>
    <t>PricewaterhouseCoopers Magyarország Korlátolt Felelősségű Társaság</t>
  </si>
  <si>
    <t>Adatszolgáltatói szegmentálás támogatása” tárgyú megbízási szerződés</t>
  </si>
  <si>
    <t>Bérelt vonali internet szolgáltatás</t>
  </si>
  <si>
    <t>egyedi előfzetői szerződés</t>
  </si>
  <si>
    <t>Jogi szolgáltatások ellátása</t>
  </si>
  <si>
    <t>ügyvédi megbízási keretszerződés (módosítás)</t>
  </si>
  <si>
    <t>OTP PRIME Ingatlanbefektetési Alap 
(Nokia Solution and Networks  Kft. a jogelőd)</t>
  </si>
  <si>
    <t xml:space="preserve">Iroda- és parkolóbérlet </t>
  </si>
  <si>
    <t>DXC Technology Magyarország Korlátolt Felelősségű Társaság</t>
  </si>
  <si>
    <t>DATRAK Digitális Adattranzakció Központ
Korlátolt Felelősségü Társaság</t>
  </si>
  <si>
    <t>Kulcsszolgáltatás nyújtása az Oktatási Hivatal igényével összefüggésben.</t>
  </si>
  <si>
    <t>NISZ Nemzeti Infokommunikációs Szolgáltató Zártkörűen Működő Részvénytársaság</t>
  </si>
  <si>
    <t>A Nahtv. rendszerhez szükséges IaaS szintű üzemeltetés biztosításához szükséges Virtuális adatközpont szolgáltatás megrendelése.</t>
  </si>
  <si>
    <t>2026.12.19. vagy a keretösszeg
 kimerüléséig</t>
  </si>
  <si>
    <t>EQUIS VIRIS Fejlesztési Tanácsadó Korlátolt Felelősségű Társaság</t>
  </si>
  <si>
    <t>Nettó 9.500.000 Ft keretösszeg kimerüléséig, de legfeljebb 2026.04.30. napjáig.</t>
  </si>
  <si>
    <t>Nemzeti Adó-és Vámhivatal</t>
  </si>
  <si>
    <t>Az Oktatási Hivatal, mint igénylő által előterjesztett adat-összekapcsolási szolgáltatási igény 
teljesítéséhez szükséges személytelenítés végrehajtása a NAVÜ-től titkosítottan átvett személylista alapján leválogatott, a NAV, mint
adatszolgáltató által kezelt adatkörök vonatkozásában, továbbá az így 
keletkezett adatok átadása a NAVÜ részére.</t>
  </si>
  <si>
    <t>Adatvizualizációs feladatok ellátása.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</si>
  <si>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</si>
  <si>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</si>
  <si>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</si>
  <si>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</si>
  <si>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</si>
  <si>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</si>
  <si>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</si>
  <si>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</si>
  <si>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</si>
  <si>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</si>
  <si>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</si>
  <si>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</si>
  <si>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Nettó 9.500.000 Ft keretösszeg kimerüléséig, de legfeljebb 2027.04.30. napjáig.</t>
  </si>
  <si>
    <t>Equistar-Cons Korlátolt 
Felelősségű Társaság</t>
  </si>
  <si>
    <t>Megvalósíthatósági tanulmány készítése szerződés „Az adatvagyon gazdaságban történő felhasználhatóságát biztosító szolgáltatások létrehozása és az elérhető adatok másodlagos hasznosítás céljából történő közreadásának megvalósítása” című DIMOP Plusz-1.2.5 kódszámú kiemelt projekt keretében.</t>
  </si>
  <si>
    <t>megbízásival vegyes vállalkozási szerződés</t>
  </si>
  <si>
    <t>A DIMOP Plusz-1.2.5 kódszámú kiemelt projekt keretében a  pályázati döntés meghozataláig tartó határozott időtartamra jött létre.</t>
  </si>
  <si>
    <t>VIR Vezetői Információs Rendszerek Zrt.</t>
  </si>
  <si>
    <t>Meglévő IBM szoftverlicencek megújítása, bővítése, kiegészítése, valamint kapcsolódó terméktámogatási és egyéb szolgáltatások telepítése - on premise.</t>
  </si>
  <si>
    <t>Sysman Informatikai Zrt.</t>
  </si>
  <si>
    <t>25 db Dell Pro 14 Plus notebook + Windows 11 pro 64 beszerzése</t>
  </si>
  <si>
    <t>A Nemzeti Adatvagyon Ügynökség Korlátolt Felelősségű Társaság 5 millió forintot elérő vagy azt meghaladó értékű szerződései 2025. évben</t>
  </si>
  <si>
    <t>A Nemzeti Adatvagyon Ügynökség Korlátolt Felelősségű Társaság 5 millió forintot elérő vagy azt meghaladó értékű szerződései 2026. évben</t>
  </si>
  <si>
    <t>A Nemzeti Adatvagyon Ügynökség Korlátolt Felelősségű Társaság 5 millió forintot elérő vagy azt meghaladó értékű szerződései 2024. évben</t>
  </si>
  <si>
    <t>A Nemzeti Adatvagyon Ügynökség Korlátolt Felelősségű Társaság 5 millió forintot elérő vagy azt meghaladó értékű szerződései 2023. évben</t>
  </si>
  <si>
    <t>A Nemzeti Adatvagyon Ügynökség Korlátolt Felelősségű Társaság 5 millió forintot elérő vagy azt meghaladó értékű szerződései 2022. évben</t>
  </si>
  <si>
    <t>A Nemzeti Adatvagyon Ügynökség Korlátolt Felelősségű Társaság 5 millió forintot elérő vagy azt meghaladó értékű szerződései 2021. évben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</si>
</sst>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Ft&quot;;[Red]\-#,##0\ &quot;Ft&quot;"/>
  </numFmts>
  <fonts count="13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1"/>
      <name val="Times New Roman"/>
      <family val="1"/>
      <charset val="238"/>
    </font>
    <font>
      <sz val="12"/>
      <color rgb="FFFF0000"/>
      <name val="Times New Roman"/>
      <family val="2"/>
      <charset val="238"/>
    </font>
    <font>
      <sz val="12"/>
      <color rgb="FF000000"/>
      <name val="Times New Roman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6" fontId="5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6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6" fontId="7" fillId="0" borderId="0" xfId="0" applyNumberFormat="1" applyFont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4" fontId="10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6" fontId="5" fillId="0" borderId="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61941-9659-4322-841B-020AF698E932}">
  <dimension ref="A1:I20"/>
  <sheetViews>
    <sheetView zoomScale="90" zoomScaleNormal="90" workbookViewId="0">
      <selection activeCell="I7" sqref="I7"/>
    </sheetView>
  </sheetViews>
  <sheetFormatPr defaultColWidth="8.58203125" defaultRowHeight="15.5" x14ac:dyDescent="0.35"/>
  <cols>
    <col min="1" max="1" width="9.33203125" style="1" customWidth="1"/>
    <col min="2" max="2" width="33.58203125" style="1" customWidth="1"/>
    <col min="3" max="3" width="31.08203125" style="1" customWidth="1"/>
    <col min="4" max="7" width="19.33203125" style="1" customWidth="1"/>
    <col min="8" max="8" width="8.58203125" style="1"/>
    <col min="9" max="9" width="9.83203125" style="1" bestFit="1" customWidth="1"/>
    <col min="10" max="16384" width="8.58203125" style="1"/>
  </cols>
  <sheetData>
    <row r="1" spans="1:9" ht="20.149999999999999" customHeight="1" x14ac:dyDescent="0.35">
      <c r="A1" s="38" t="s">
        <v>258</v>
      </c>
      <c r="B1" s="38"/>
      <c r="C1" s="38"/>
      <c r="D1" s="38"/>
      <c r="E1" s="38"/>
      <c r="F1" s="38"/>
      <c r="G1" s="38"/>
    </row>
    <row r="2" spans="1:9" ht="20.149999999999999" customHeigh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9" ht="62.5" customHeight="1" x14ac:dyDescent="0.35">
      <c r="A3" s="16">
        <v>1</v>
      </c>
      <c r="B3" s="16" t="s">
        <v>7</v>
      </c>
      <c r="C3" s="16" t="s">
        <v>8</v>
      </c>
      <c r="D3" s="16" t="s">
        <v>9</v>
      </c>
      <c r="E3" s="17">
        <v>44446</v>
      </c>
      <c r="F3" s="17" t="s">
        <v>10</v>
      </c>
      <c r="G3" s="18">
        <v>49000000</v>
      </c>
      <c r="I3" s="3"/>
    </row>
    <row r="4" spans="1:9" ht="35.15" customHeight="1" x14ac:dyDescent="0.35">
      <c r="A4" s="16">
        <v>2</v>
      </c>
      <c r="B4" s="16" t="s">
        <v>11</v>
      </c>
      <c r="C4" s="16" t="s">
        <v>12</v>
      </c>
      <c r="D4" s="16" t="s">
        <v>13</v>
      </c>
      <c r="E4" s="17">
        <v>44449</v>
      </c>
      <c r="F4" s="17">
        <v>44470</v>
      </c>
      <c r="G4" s="18">
        <v>14227192</v>
      </c>
    </row>
    <row r="5" spans="1:9" ht="42" x14ac:dyDescent="0.35">
      <c r="A5" s="16">
        <v>3</v>
      </c>
      <c r="B5" s="16" t="s">
        <v>14</v>
      </c>
      <c r="C5" s="16" t="s">
        <v>15</v>
      </c>
      <c r="D5" s="16" t="s">
        <v>9</v>
      </c>
      <c r="E5" s="17">
        <v>44455</v>
      </c>
      <c r="F5" s="17" t="s">
        <v>16</v>
      </c>
      <c r="G5" s="18">
        <v>49000000</v>
      </c>
    </row>
    <row r="6" spans="1:9" ht="18" customHeight="1" x14ac:dyDescent="0.35">
      <c r="A6" s="16">
        <v>4</v>
      </c>
      <c r="B6" s="16" t="s">
        <v>17</v>
      </c>
      <c r="C6" s="16" t="s">
        <v>18</v>
      </c>
      <c r="D6" s="16" t="s">
        <v>19</v>
      </c>
      <c r="E6" s="17">
        <v>44470</v>
      </c>
      <c r="F6" s="17">
        <v>44926</v>
      </c>
      <c r="G6" s="18">
        <v>7082658</v>
      </c>
    </row>
    <row r="7" spans="1:9" ht="18" customHeight="1" x14ac:dyDescent="0.35">
      <c r="A7" s="16">
        <v>5</v>
      </c>
      <c r="B7" s="16" t="s">
        <v>20</v>
      </c>
      <c r="C7" s="16" t="s">
        <v>21</v>
      </c>
      <c r="D7" s="16" t="s">
        <v>22</v>
      </c>
      <c r="E7" s="17">
        <v>44470</v>
      </c>
      <c r="F7" s="17">
        <v>44822</v>
      </c>
      <c r="G7" s="18">
        <v>71879650</v>
      </c>
    </row>
    <row r="8" spans="1:9" x14ac:dyDescent="0.35">
      <c r="A8" s="16">
        <v>6</v>
      </c>
      <c r="B8" s="16" t="s">
        <v>23</v>
      </c>
      <c r="C8" s="16" t="s">
        <v>24</v>
      </c>
      <c r="D8" s="16" t="s">
        <v>25</v>
      </c>
      <c r="E8" s="17">
        <v>44470</v>
      </c>
      <c r="F8" s="17">
        <v>44727</v>
      </c>
      <c r="G8" s="18">
        <v>10480500</v>
      </c>
      <c r="I8" s="3"/>
    </row>
    <row r="9" spans="1:9" ht="50.15" customHeight="1" x14ac:dyDescent="0.35">
      <c r="A9" s="16">
        <v>7</v>
      </c>
      <c r="B9" s="16" t="s">
        <v>26</v>
      </c>
      <c r="C9" s="16" t="s">
        <v>8</v>
      </c>
      <c r="D9" s="16" t="s">
        <v>9</v>
      </c>
      <c r="E9" s="17">
        <v>44470</v>
      </c>
      <c r="F9" s="17" t="s">
        <v>27</v>
      </c>
      <c r="G9" s="18">
        <v>17430000</v>
      </c>
    </row>
    <row r="10" spans="1:9" ht="18" customHeight="1" x14ac:dyDescent="0.35">
      <c r="A10" s="16">
        <v>8</v>
      </c>
      <c r="B10" s="16" t="s">
        <v>28</v>
      </c>
      <c r="C10" s="16" t="s">
        <v>29</v>
      </c>
      <c r="D10" s="16" t="s">
        <v>30</v>
      </c>
      <c r="E10" s="17">
        <v>44470</v>
      </c>
      <c r="F10" s="17">
        <v>44500</v>
      </c>
      <c r="G10" s="18">
        <v>9550000</v>
      </c>
    </row>
    <row r="11" spans="1:9" ht="28" x14ac:dyDescent="0.35">
      <c r="A11" s="16">
        <v>9</v>
      </c>
      <c r="B11" s="16" t="s">
        <v>31</v>
      </c>
      <c r="C11" s="16" t="s">
        <v>32</v>
      </c>
      <c r="D11" s="16" t="s">
        <v>25</v>
      </c>
      <c r="E11" s="17">
        <v>44477</v>
      </c>
      <c r="F11" s="17">
        <v>44926</v>
      </c>
      <c r="G11" s="18">
        <v>19200000</v>
      </c>
    </row>
    <row r="12" spans="1:9" ht="53.5" customHeight="1" x14ac:dyDescent="0.35">
      <c r="A12" s="16">
        <v>10</v>
      </c>
      <c r="B12" s="19" t="s">
        <v>33</v>
      </c>
      <c r="C12" s="19" t="s">
        <v>34</v>
      </c>
      <c r="D12" s="19" t="s">
        <v>35</v>
      </c>
      <c r="E12" s="20">
        <v>44485</v>
      </c>
      <c r="F12" s="20">
        <v>44849</v>
      </c>
      <c r="G12" s="21">
        <v>5028920</v>
      </c>
    </row>
    <row r="13" spans="1:9" ht="50.15" customHeight="1" x14ac:dyDescent="0.35">
      <c r="A13" s="16">
        <v>11</v>
      </c>
      <c r="B13" s="16" t="s">
        <v>36</v>
      </c>
      <c r="C13" s="16" t="s">
        <v>37</v>
      </c>
      <c r="D13" s="16" t="s">
        <v>9</v>
      </c>
      <c r="E13" s="17">
        <v>44495</v>
      </c>
      <c r="F13" s="16" t="s">
        <v>38</v>
      </c>
      <c r="G13" s="18">
        <v>14400000</v>
      </c>
    </row>
    <row r="14" spans="1:9" ht="18" customHeight="1" x14ac:dyDescent="0.35">
      <c r="A14" s="16">
        <v>12</v>
      </c>
      <c r="B14" s="16" t="s">
        <v>39</v>
      </c>
      <c r="C14" s="16" t="s">
        <v>40</v>
      </c>
      <c r="D14" s="16" t="s">
        <v>41</v>
      </c>
      <c r="E14" s="17">
        <v>44496</v>
      </c>
      <c r="F14" s="17">
        <v>44651</v>
      </c>
      <c r="G14" s="18">
        <v>49560000</v>
      </c>
    </row>
    <row r="15" spans="1:9" ht="28" x14ac:dyDescent="0.35">
      <c r="A15" s="16">
        <v>13</v>
      </c>
      <c r="B15" s="16" t="s">
        <v>42</v>
      </c>
      <c r="C15" s="16" t="s">
        <v>24</v>
      </c>
      <c r="D15" s="16" t="s">
        <v>9</v>
      </c>
      <c r="E15" s="17">
        <v>44498</v>
      </c>
      <c r="F15" s="17">
        <v>44675</v>
      </c>
      <c r="G15" s="18">
        <v>34800000</v>
      </c>
    </row>
    <row r="16" spans="1:9" ht="35.15" customHeight="1" x14ac:dyDescent="0.35">
      <c r="A16" s="16">
        <v>14</v>
      </c>
      <c r="B16" s="19" t="s">
        <v>33</v>
      </c>
      <c r="C16" s="19" t="s">
        <v>43</v>
      </c>
      <c r="D16" s="19" t="s">
        <v>44</v>
      </c>
      <c r="E16" s="20">
        <v>44502</v>
      </c>
      <c r="F16" s="20">
        <v>44866</v>
      </c>
      <c r="G16" s="21">
        <v>8226000</v>
      </c>
    </row>
    <row r="17" spans="1:7" ht="35.15" customHeight="1" x14ac:dyDescent="0.35">
      <c r="A17" s="16">
        <v>15</v>
      </c>
      <c r="B17" s="16" t="s">
        <v>45</v>
      </c>
      <c r="C17" s="16" t="s">
        <v>46</v>
      </c>
      <c r="D17" s="16" t="s">
        <v>25</v>
      </c>
      <c r="E17" s="20">
        <v>44515</v>
      </c>
      <c r="F17" s="20">
        <v>44879</v>
      </c>
      <c r="G17" s="21">
        <v>9600000</v>
      </c>
    </row>
    <row r="18" spans="1:7" s="4" customFormat="1" x14ac:dyDescent="0.35">
      <c r="A18" s="16">
        <v>16</v>
      </c>
      <c r="B18" s="19" t="s">
        <v>47</v>
      </c>
      <c r="C18" s="19" t="s">
        <v>48</v>
      </c>
      <c r="D18" s="19" t="s">
        <v>49</v>
      </c>
      <c r="E18" s="20">
        <v>44516</v>
      </c>
      <c r="F18" s="20">
        <f>E18+55</f>
        <v>44571</v>
      </c>
      <c r="G18" s="21">
        <v>30784754</v>
      </c>
    </row>
    <row r="19" spans="1:7" s="4" customFormat="1" ht="50.15" customHeight="1" x14ac:dyDescent="0.35">
      <c r="A19" s="16">
        <v>17</v>
      </c>
      <c r="B19" s="16" t="s">
        <v>50</v>
      </c>
      <c r="C19" s="16" t="s">
        <v>51</v>
      </c>
      <c r="D19" s="16" t="s">
        <v>41</v>
      </c>
      <c r="E19" s="17">
        <v>44530</v>
      </c>
      <c r="F19" s="17">
        <v>44681</v>
      </c>
      <c r="G19" s="15">
        <v>7500000</v>
      </c>
    </row>
    <row r="20" spans="1:7" ht="28" x14ac:dyDescent="0.35">
      <c r="A20" s="16">
        <v>18</v>
      </c>
      <c r="B20" s="16" t="s">
        <v>52</v>
      </c>
      <c r="C20" s="16" t="s">
        <v>53</v>
      </c>
      <c r="D20" s="16" t="s">
        <v>25</v>
      </c>
      <c r="E20" s="17">
        <v>44545</v>
      </c>
      <c r="F20" s="17">
        <v>44651</v>
      </c>
      <c r="G20" s="21">
        <v>8700000</v>
      </c>
    </row>
  </sheetData>
  <sortState xmlns:xlrd2="http://schemas.microsoft.com/office/spreadsheetml/2017/richdata2" ref="A3:G18">
    <sortCondition ref="E2:E18"/>
  </sortState>
  <mergeCells count="1">
    <mergeCell ref="A1:G1"/>
  </mergeCells>
  <phoneticPr fontId="4" type="noConversion"/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C811-124A-4316-B235-14AD82A70D29}">
  <dimension ref="A1:G12"/>
  <sheetViews>
    <sheetView workbookViewId="0">
      <selection activeCell="J6" sqref="J6"/>
    </sheetView>
  </sheetViews>
  <sheetFormatPr defaultRowHeight="15.5" x14ac:dyDescent="0.35"/>
  <cols>
    <col min="1" max="1" width="8.58203125" customWidth="1"/>
    <col min="2" max="2" width="33.58203125" customWidth="1"/>
    <col min="3" max="3" width="31.08203125" customWidth="1"/>
    <col min="4" max="7" width="19.33203125" customWidth="1"/>
  </cols>
  <sheetData>
    <row r="1" spans="1:7" s="1" customFormat="1" ht="20.149999999999999" customHeight="1" x14ac:dyDescent="0.35">
      <c r="A1" s="38" t="s">
        <v>257</v>
      </c>
      <c r="B1" s="38"/>
      <c r="C1" s="38"/>
      <c r="D1" s="38"/>
      <c r="E1" s="38"/>
      <c r="F1" s="38"/>
      <c r="G1" s="38"/>
    </row>
    <row r="2" spans="1:7" s="1" customFormat="1" ht="28.75" customHeigh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s="1" customFormat="1" x14ac:dyDescent="0.35">
      <c r="A3" s="16" t="s">
        <v>54</v>
      </c>
      <c r="B3" s="12" t="s">
        <v>55</v>
      </c>
      <c r="C3" s="10" t="s">
        <v>56</v>
      </c>
      <c r="D3" s="6" t="s">
        <v>41</v>
      </c>
      <c r="E3" s="8">
        <v>44587</v>
      </c>
      <c r="F3" s="14">
        <v>44607</v>
      </c>
      <c r="G3" s="15">
        <v>6981188</v>
      </c>
    </row>
    <row r="4" spans="1:7" s="1" customFormat="1" ht="42" x14ac:dyDescent="0.35">
      <c r="A4" s="16" t="s">
        <v>57</v>
      </c>
      <c r="B4" s="10" t="s">
        <v>42</v>
      </c>
      <c r="C4" s="10" t="s">
        <v>58</v>
      </c>
      <c r="D4" s="16" t="s">
        <v>9</v>
      </c>
      <c r="E4" s="8">
        <v>44676</v>
      </c>
      <c r="F4" s="8" t="s">
        <v>59</v>
      </c>
      <c r="G4" s="11">
        <v>34800000</v>
      </c>
    </row>
    <row r="5" spans="1:7" s="1" customFormat="1" ht="42" x14ac:dyDescent="0.35">
      <c r="A5" s="16" t="s">
        <v>60</v>
      </c>
      <c r="B5" s="6" t="s">
        <v>61</v>
      </c>
      <c r="C5" s="6" t="s">
        <v>62</v>
      </c>
      <c r="D5" s="12" t="s">
        <v>63</v>
      </c>
      <c r="E5" s="8">
        <v>44699</v>
      </c>
      <c r="F5" s="8">
        <v>44789</v>
      </c>
      <c r="G5" s="15">
        <v>14900000</v>
      </c>
    </row>
    <row r="6" spans="1:7" s="1" customFormat="1" ht="56" x14ac:dyDescent="0.35">
      <c r="A6" s="16" t="s">
        <v>64</v>
      </c>
      <c r="B6" s="12" t="s">
        <v>52</v>
      </c>
      <c r="C6" s="10" t="s">
        <v>65</v>
      </c>
      <c r="D6" s="10" t="s">
        <v>9</v>
      </c>
      <c r="E6" s="8">
        <v>44721</v>
      </c>
      <c r="F6" s="13" t="s">
        <v>66</v>
      </c>
      <c r="G6" s="15">
        <v>14500000</v>
      </c>
    </row>
    <row r="7" spans="1:7" s="1" customFormat="1" ht="55.75" customHeight="1" x14ac:dyDescent="0.35">
      <c r="A7" s="16" t="s">
        <v>67</v>
      </c>
      <c r="B7" s="12" t="s">
        <v>68</v>
      </c>
      <c r="C7" s="10" t="s">
        <v>69</v>
      </c>
      <c r="D7" s="16" t="s">
        <v>9</v>
      </c>
      <c r="E7" s="8">
        <v>44743</v>
      </c>
      <c r="F7" s="13" t="s">
        <v>70</v>
      </c>
      <c r="G7" s="15">
        <v>10800000</v>
      </c>
    </row>
    <row r="8" spans="1:7" s="5" customFormat="1" ht="58.4" customHeight="1" x14ac:dyDescent="0.35">
      <c r="A8" s="16" t="s">
        <v>71</v>
      </c>
      <c r="B8" s="12" t="s">
        <v>72</v>
      </c>
      <c r="C8" s="10" t="s">
        <v>73</v>
      </c>
      <c r="D8" s="6" t="s">
        <v>74</v>
      </c>
      <c r="E8" s="8">
        <v>44798</v>
      </c>
      <c r="F8" s="13">
        <v>45910</v>
      </c>
      <c r="G8" s="15">
        <v>6462000</v>
      </c>
    </row>
    <row r="9" spans="1:7" s="9" customFormat="1" ht="54.75" customHeight="1" x14ac:dyDescent="0.35">
      <c r="A9" s="16" t="s">
        <v>75</v>
      </c>
      <c r="B9" s="12" t="s">
        <v>76</v>
      </c>
      <c r="C9" s="10" t="s">
        <v>77</v>
      </c>
      <c r="D9" s="6" t="s">
        <v>22</v>
      </c>
      <c r="E9" s="8">
        <v>44812</v>
      </c>
      <c r="F9" s="13">
        <v>45907</v>
      </c>
      <c r="G9" s="15">
        <v>126052916</v>
      </c>
    </row>
    <row r="10" spans="1:7" s="1" customFormat="1" ht="52.4" customHeight="1" x14ac:dyDescent="0.35">
      <c r="A10" s="16" t="s">
        <v>78</v>
      </c>
      <c r="B10" s="12" t="s">
        <v>79</v>
      </c>
      <c r="C10" s="10" t="s">
        <v>80</v>
      </c>
      <c r="D10" s="6" t="s">
        <v>9</v>
      </c>
      <c r="E10" s="8">
        <v>44816</v>
      </c>
      <c r="F10" s="13">
        <v>45016</v>
      </c>
      <c r="G10" s="15">
        <v>14500000</v>
      </c>
    </row>
    <row r="11" spans="1:7" s="9" customFormat="1" ht="72.650000000000006" customHeight="1" x14ac:dyDescent="0.35">
      <c r="A11" s="16" t="s">
        <v>81</v>
      </c>
      <c r="B11" s="12" t="s">
        <v>82</v>
      </c>
      <c r="C11" s="10" t="s">
        <v>83</v>
      </c>
      <c r="D11" s="6" t="s">
        <v>13</v>
      </c>
      <c r="E11" s="8">
        <v>44897</v>
      </c>
      <c r="F11" s="14">
        <v>44957</v>
      </c>
      <c r="G11" s="15">
        <v>14870000</v>
      </c>
    </row>
    <row r="12" spans="1:7" s="9" customFormat="1" ht="76.400000000000006" customHeight="1" x14ac:dyDescent="0.35">
      <c r="A12" s="16" t="s">
        <v>84</v>
      </c>
      <c r="B12" s="12" t="s">
        <v>85</v>
      </c>
      <c r="C12" s="10" t="s">
        <v>86</v>
      </c>
      <c r="D12" s="6" t="s">
        <v>13</v>
      </c>
      <c r="E12" s="8">
        <v>44908</v>
      </c>
      <c r="F12" s="14">
        <v>44957</v>
      </c>
      <c r="G12" s="15">
        <v>14685500</v>
      </c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FC704-63CC-49D5-8752-609D1AA1E8C5}">
  <dimension ref="A1:WT20"/>
  <sheetViews>
    <sheetView zoomScale="90" zoomScaleNormal="90" workbookViewId="0">
      <selection activeCell="K8" sqref="K8"/>
    </sheetView>
  </sheetViews>
  <sheetFormatPr defaultColWidth="8.58203125" defaultRowHeight="15.5" x14ac:dyDescent="0.35"/>
  <cols>
    <col min="1" max="1" width="9.33203125" style="1" customWidth="1"/>
    <col min="2" max="2" width="33.83203125" style="1" customWidth="1"/>
    <col min="3" max="3" width="33" style="1" customWidth="1"/>
    <col min="4" max="4" width="22.58203125" style="1" customWidth="1"/>
    <col min="5" max="7" width="19.33203125" style="1" customWidth="1"/>
    <col min="8" max="8" width="8.58203125" style="1"/>
    <col min="9" max="9" width="9.83203125" style="1" bestFit="1" customWidth="1"/>
    <col min="10" max="16384" width="8.58203125" style="1"/>
  </cols>
  <sheetData>
    <row r="1" spans="1:618" ht="20.149999999999999" customHeight="1" x14ac:dyDescent="0.35">
      <c r="A1" s="36" t="s">
        <v>256</v>
      </c>
      <c r="B1" s="36"/>
      <c r="C1" s="36"/>
      <c r="D1" s="36"/>
      <c r="E1" s="36"/>
      <c r="F1" s="36"/>
      <c r="G1" s="36"/>
    </row>
    <row r="2" spans="1:618" ht="20.149999999999999" customHeigh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618" s="9" customFormat="1" ht="41.5" customHeight="1" x14ac:dyDescent="0.35">
      <c r="A3" s="6" t="s">
        <v>54</v>
      </c>
      <c r="B3" s="6" t="s">
        <v>87</v>
      </c>
      <c r="C3" s="6" t="s">
        <v>8</v>
      </c>
      <c r="D3" s="6" t="s">
        <v>88</v>
      </c>
      <c r="E3" s="7">
        <v>44927</v>
      </c>
      <c r="F3" s="8">
        <v>45657</v>
      </c>
      <c r="G3" s="15">
        <v>15600000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</row>
    <row r="4" spans="1:618" s="9" customFormat="1" ht="75" customHeight="1" x14ac:dyDescent="0.35">
      <c r="A4" s="6" t="s">
        <v>57</v>
      </c>
      <c r="B4" s="6" t="s">
        <v>89</v>
      </c>
      <c r="C4" s="6" t="s">
        <v>8</v>
      </c>
      <c r="D4" s="12" t="s">
        <v>90</v>
      </c>
      <c r="E4" s="7">
        <v>44927</v>
      </c>
      <c r="F4" s="8" t="s">
        <v>91</v>
      </c>
      <c r="G4" s="15">
        <v>19800000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</row>
    <row r="5" spans="1:618" ht="49.75" customHeight="1" x14ac:dyDescent="0.35">
      <c r="A5" s="10" t="s">
        <v>60</v>
      </c>
      <c r="B5" s="12" t="s">
        <v>82</v>
      </c>
      <c r="C5" s="10" t="s">
        <v>92</v>
      </c>
      <c r="D5" s="6" t="s">
        <v>93</v>
      </c>
      <c r="E5" s="8">
        <v>44944</v>
      </c>
      <c r="F5" s="13">
        <v>45046</v>
      </c>
      <c r="G5" s="15">
        <v>162464000</v>
      </c>
    </row>
    <row r="6" spans="1:618" ht="28" x14ac:dyDescent="0.35">
      <c r="A6" s="10" t="s">
        <v>64</v>
      </c>
      <c r="B6" s="10" t="s">
        <v>94</v>
      </c>
      <c r="C6" s="10" t="s">
        <v>95</v>
      </c>
      <c r="D6" s="10" t="s">
        <v>96</v>
      </c>
      <c r="E6" s="8">
        <v>44963</v>
      </c>
      <c r="F6" s="8">
        <v>45230</v>
      </c>
      <c r="G6" s="10" t="s">
        <v>97</v>
      </c>
    </row>
    <row r="7" spans="1:618" ht="52.4" customHeight="1" x14ac:dyDescent="0.35">
      <c r="A7" s="10" t="s">
        <v>67</v>
      </c>
      <c r="B7" s="12" t="s">
        <v>79</v>
      </c>
      <c r="C7" s="10" t="s">
        <v>80</v>
      </c>
      <c r="D7" s="6" t="s">
        <v>98</v>
      </c>
      <c r="E7" s="8">
        <v>44999</v>
      </c>
      <c r="F7" s="13" t="s">
        <v>99</v>
      </c>
      <c r="G7" s="15">
        <v>14500000</v>
      </c>
    </row>
    <row r="8" spans="1:618" ht="100.5" customHeight="1" x14ac:dyDescent="0.35">
      <c r="A8" s="6" t="s">
        <v>71</v>
      </c>
      <c r="B8" s="12" t="s">
        <v>42</v>
      </c>
      <c r="C8" s="10" t="s">
        <v>100</v>
      </c>
      <c r="D8" s="6" t="s">
        <v>101</v>
      </c>
      <c r="E8" s="8">
        <v>44987</v>
      </c>
      <c r="F8" s="13" t="s">
        <v>102</v>
      </c>
      <c r="G8" s="15">
        <v>75000000</v>
      </c>
      <c r="H8" s="23" t="s">
        <v>103</v>
      </c>
    </row>
    <row r="9" spans="1:618" ht="56" x14ac:dyDescent="0.35">
      <c r="A9" s="6" t="s">
        <v>75</v>
      </c>
      <c r="B9" s="12" t="s">
        <v>82</v>
      </c>
      <c r="C9" s="12" t="s">
        <v>104</v>
      </c>
      <c r="D9" s="12" t="s">
        <v>49</v>
      </c>
      <c r="E9" s="8">
        <v>45021</v>
      </c>
      <c r="F9" s="13" t="s">
        <v>105</v>
      </c>
      <c r="G9" s="15" t="s">
        <v>106</v>
      </c>
    </row>
    <row r="10" spans="1:618" ht="73" customHeight="1" x14ac:dyDescent="0.35">
      <c r="A10" s="10" t="s">
        <v>78</v>
      </c>
      <c r="B10" s="12" t="s">
        <v>85</v>
      </c>
      <c r="C10" s="24" t="s">
        <v>107</v>
      </c>
      <c r="D10" s="12" t="s">
        <v>9</v>
      </c>
      <c r="E10" s="8">
        <v>45127</v>
      </c>
      <c r="F10" s="13" t="s">
        <v>108</v>
      </c>
      <c r="G10" s="15">
        <v>14000000</v>
      </c>
      <c r="H10" s="23"/>
    </row>
    <row r="11" spans="1:618" ht="28" x14ac:dyDescent="0.35">
      <c r="A11" s="10" t="s">
        <v>81</v>
      </c>
      <c r="B11" s="16" t="s">
        <v>109</v>
      </c>
      <c r="C11" s="24" t="s">
        <v>110</v>
      </c>
      <c r="D11" s="16" t="s">
        <v>111</v>
      </c>
      <c r="E11" s="17">
        <v>45131</v>
      </c>
      <c r="F11" s="17">
        <v>45211</v>
      </c>
      <c r="G11" s="18">
        <v>16200000</v>
      </c>
    </row>
    <row r="12" spans="1:618" x14ac:dyDescent="0.35">
      <c r="A12" s="10" t="s">
        <v>84</v>
      </c>
      <c r="B12" s="16" t="s">
        <v>112</v>
      </c>
      <c r="C12" s="16" t="s">
        <v>113</v>
      </c>
      <c r="D12" s="16" t="s">
        <v>111</v>
      </c>
      <c r="E12" s="17">
        <v>45132</v>
      </c>
      <c r="F12" s="17">
        <v>45211</v>
      </c>
      <c r="G12" s="18">
        <v>9248059</v>
      </c>
    </row>
    <row r="13" spans="1:618" ht="56" x14ac:dyDescent="0.35">
      <c r="A13" s="6" t="s">
        <v>114</v>
      </c>
      <c r="B13" s="12" t="s">
        <v>115</v>
      </c>
      <c r="C13" s="22" t="s">
        <v>116</v>
      </c>
      <c r="D13" s="16" t="s">
        <v>117</v>
      </c>
      <c r="E13" s="17">
        <v>45152</v>
      </c>
      <c r="F13" s="17">
        <v>45325</v>
      </c>
      <c r="G13" s="18">
        <v>451300800</v>
      </c>
      <c r="H13" s="22"/>
    </row>
    <row r="14" spans="1:618" ht="42" x14ac:dyDescent="0.35">
      <c r="A14" s="6" t="s">
        <v>118</v>
      </c>
      <c r="B14" s="16" t="s">
        <v>119</v>
      </c>
      <c r="C14" s="24" t="s">
        <v>120</v>
      </c>
      <c r="D14" s="16" t="s">
        <v>121</v>
      </c>
      <c r="E14" s="17">
        <v>45202</v>
      </c>
      <c r="F14" s="17">
        <v>45314</v>
      </c>
      <c r="G14" s="18">
        <v>256500648</v>
      </c>
      <c r="H14" s="22"/>
    </row>
    <row r="15" spans="1:618" ht="42" x14ac:dyDescent="0.35">
      <c r="A15" s="10" t="s">
        <v>122</v>
      </c>
      <c r="B15" s="16" t="s">
        <v>68</v>
      </c>
      <c r="C15" s="24" t="s">
        <v>123</v>
      </c>
      <c r="D15" s="16" t="s">
        <v>9</v>
      </c>
      <c r="E15" s="17">
        <v>45229</v>
      </c>
      <c r="F15" s="17" t="s">
        <v>124</v>
      </c>
      <c r="G15" s="18">
        <v>5400000</v>
      </c>
      <c r="H15" s="22"/>
    </row>
    <row r="16" spans="1:618" s="22" customFormat="1" ht="56" x14ac:dyDescent="0.35">
      <c r="A16" s="10" t="s">
        <v>125</v>
      </c>
      <c r="B16" s="16" t="s">
        <v>68</v>
      </c>
      <c r="C16" s="24" t="s">
        <v>126</v>
      </c>
      <c r="D16" s="16" t="s">
        <v>90</v>
      </c>
      <c r="E16" s="17">
        <v>44743</v>
      </c>
      <c r="F16" s="17" t="s">
        <v>127</v>
      </c>
      <c r="G16" s="18">
        <v>9000000</v>
      </c>
    </row>
    <row r="17" spans="1:7" s="23" customFormat="1" ht="56" x14ac:dyDescent="0.35">
      <c r="A17" s="10" t="s">
        <v>128</v>
      </c>
      <c r="B17" s="10" t="s">
        <v>129</v>
      </c>
      <c r="C17" s="25" t="s">
        <v>130</v>
      </c>
      <c r="D17" s="10" t="s">
        <v>131</v>
      </c>
      <c r="E17" s="8">
        <v>45219</v>
      </c>
      <c r="F17" s="8">
        <v>45565</v>
      </c>
      <c r="G17" s="11">
        <v>33696000</v>
      </c>
    </row>
    <row r="18" spans="1:7" ht="70" x14ac:dyDescent="0.35">
      <c r="A18" s="6" t="s">
        <v>132</v>
      </c>
      <c r="B18" s="16" t="s">
        <v>133</v>
      </c>
      <c r="C18" s="16" t="s">
        <v>134</v>
      </c>
      <c r="D18" s="16" t="s">
        <v>135</v>
      </c>
      <c r="E18" s="17">
        <v>45259</v>
      </c>
      <c r="F18" s="17">
        <v>45352</v>
      </c>
      <c r="G18" s="18">
        <v>14365580</v>
      </c>
    </row>
    <row r="19" spans="1:7" s="23" customFormat="1" ht="56" x14ac:dyDescent="0.35">
      <c r="A19" s="6" t="s">
        <v>136</v>
      </c>
      <c r="B19" s="10" t="s">
        <v>137</v>
      </c>
      <c r="C19" s="10" t="s">
        <v>138</v>
      </c>
      <c r="D19" s="10" t="s">
        <v>139</v>
      </c>
      <c r="E19" s="8">
        <v>45261</v>
      </c>
      <c r="F19" s="8" t="s">
        <v>140</v>
      </c>
      <c r="G19" s="11">
        <v>6000000</v>
      </c>
    </row>
    <row r="20" spans="1:7" s="22" customFormat="1" ht="42" x14ac:dyDescent="0.35">
      <c r="A20" s="10" t="s">
        <v>141</v>
      </c>
      <c r="B20" s="16" t="s">
        <v>142</v>
      </c>
      <c r="C20" s="16" t="s">
        <v>143</v>
      </c>
      <c r="D20" s="16" t="s">
        <v>135</v>
      </c>
      <c r="E20" s="17">
        <v>45271</v>
      </c>
      <c r="F20" s="17">
        <v>45642</v>
      </c>
      <c r="G20" s="18">
        <v>11500000</v>
      </c>
    </row>
  </sheetData>
  <mergeCells count="1">
    <mergeCell ref="A1:G1"/>
  </mergeCells>
  <phoneticPr fontId="4" type="noConversion"/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03E8D-9C8D-41B2-8526-A13622881B33}">
  <dimension ref="A1:WT11"/>
  <sheetViews>
    <sheetView zoomScale="115" zoomScaleNormal="115" workbookViewId="0">
      <selection activeCell="K8" sqref="K8"/>
    </sheetView>
  </sheetViews>
  <sheetFormatPr defaultColWidth="8.58203125" defaultRowHeight="15.5" x14ac:dyDescent="0.35"/>
  <cols>
    <col min="1" max="1" width="9.33203125" style="1" customWidth="1"/>
    <col min="2" max="2" width="33.83203125" style="1" customWidth="1"/>
    <col min="3" max="3" width="33" style="1" customWidth="1"/>
    <col min="4" max="4" width="22.58203125" style="1" customWidth="1"/>
    <col min="5" max="7" width="19.33203125" style="1" customWidth="1"/>
    <col min="8" max="8" width="8.58203125" style="1"/>
    <col min="9" max="9" width="9.83203125" style="1" bestFit="1" customWidth="1"/>
    <col min="10" max="16384" width="8.58203125" style="1"/>
  </cols>
  <sheetData>
    <row r="1" spans="1:618" ht="20.149999999999999" customHeight="1" x14ac:dyDescent="0.35">
      <c r="A1" s="36" t="s">
        <v>255</v>
      </c>
      <c r="B1" s="36"/>
      <c r="C1" s="36"/>
      <c r="D1" s="36"/>
      <c r="E1" s="36"/>
      <c r="F1" s="36"/>
      <c r="G1" s="36"/>
    </row>
    <row r="2" spans="1:618" ht="20.149999999999999" customHeigh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618" s="9" customFormat="1" ht="63" customHeight="1" x14ac:dyDescent="0.35">
      <c r="A3" s="6" t="s">
        <v>54</v>
      </c>
      <c r="B3" s="12" t="s">
        <v>42</v>
      </c>
      <c r="C3" s="6" t="s">
        <v>144</v>
      </c>
      <c r="D3" s="6" t="s">
        <v>25</v>
      </c>
      <c r="E3" s="7">
        <v>45314</v>
      </c>
      <c r="F3" s="8" t="s">
        <v>145</v>
      </c>
      <c r="G3" s="15">
        <v>14500000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</row>
    <row r="4" spans="1:618" s="9" customFormat="1" ht="84" x14ac:dyDescent="0.35">
      <c r="A4" s="10" t="s">
        <v>57</v>
      </c>
      <c r="B4" s="6" t="s">
        <v>146</v>
      </c>
      <c r="C4" s="6" t="s">
        <v>147</v>
      </c>
      <c r="D4" s="12" t="s">
        <v>148</v>
      </c>
      <c r="E4" s="8">
        <v>45372</v>
      </c>
      <c r="F4" s="8" t="s">
        <v>149</v>
      </c>
      <c r="G4" s="15">
        <v>37075633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</row>
    <row r="5" spans="1:618" ht="62.5" customHeight="1" x14ac:dyDescent="0.35">
      <c r="A5" s="16" t="s">
        <v>60</v>
      </c>
      <c r="B5" s="16" t="s">
        <v>150</v>
      </c>
      <c r="C5" s="16" t="s">
        <v>151</v>
      </c>
      <c r="D5" s="16" t="s">
        <v>152</v>
      </c>
      <c r="E5" s="17">
        <v>45428</v>
      </c>
      <c r="F5" s="16" t="s">
        <v>153</v>
      </c>
      <c r="G5" s="18">
        <v>14500000</v>
      </c>
    </row>
    <row r="6" spans="1:618" ht="28" x14ac:dyDescent="0.35">
      <c r="A6" s="16" t="s">
        <v>64</v>
      </c>
      <c r="B6" s="16" t="s">
        <v>154</v>
      </c>
      <c r="C6" s="16" t="s">
        <v>155</v>
      </c>
      <c r="D6" s="16" t="s">
        <v>13</v>
      </c>
      <c r="E6" s="26">
        <v>45482</v>
      </c>
      <c r="F6" s="17">
        <v>45603</v>
      </c>
      <c r="G6" s="18">
        <v>16386200</v>
      </c>
      <c r="J6" s="30"/>
    </row>
    <row r="7" spans="1:618" ht="42" x14ac:dyDescent="0.35">
      <c r="A7" s="16" t="s">
        <v>67</v>
      </c>
      <c r="B7" s="16" t="s">
        <v>55</v>
      </c>
      <c r="C7" s="16" t="s">
        <v>156</v>
      </c>
      <c r="D7" s="29" t="s">
        <v>13</v>
      </c>
      <c r="E7" s="28">
        <v>45527</v>
      </c>
      <c r="F7" s="28">
        <v>45551</v>
      </c>
      <c r="G7" s="18">
        <v>53638375</v>
      </c>
      <c r="J7" s="30"/>
    </row>
    <row r="8" spans="1:618" ht="66.75" customHeight="1" x14ac:dyDescent="0.35">
      <c r="A8" s="16" t="s">
        <v>71</v>
      </c>
      <c r="B8" s="16" t="s">
        <v>112</v>
      </c>
      <c r="C8" s="16" t="s">
        <v>157</v>
      </c>
      <c r="D8" s="29" t="s">
        <v>111</v>
      </c>
      <c r="E8" s="28">
        <v>45504</v>
      </c>
      <c r="F8" s="26">
        <v>45589</v>
      </c>
      <c r="G8" s="18">
        <v>9906106</v>
      </c>
    </row>
    <row r="9" spans="1:618" ht="57" customHeight="1" x14ac:dyDescent="0.35">
      <c r="A9" s="16" t="s">
        <v>75</v>
      </c>
      <c r="B9" s="16" t="s">
        <v>158</v>
      </c>
      <c r="C9" s="16" t="s">
        <v>159</v>
      </c>
      <c r="D9" s="29" t="s">
        <v>111</v>
      </c>
      <c r="E9" s="28">
        <v>45504</v>
      </c>
      <c r="F9" s="26">
        <v>45589</v>
      </c>
      <c r="G9" s="18">
        <v>16700000</v>
      </c>
    </row>
    <row r="10" spans="1:618" ht="42" x14ac:dyDescent="0.35">
      <c r="A10" s="16" t="s">
        <v>78</v>
      </c>
      <c r="B10" s="16" t="s">
        <v>160</v>
      </c>
      <c r="C10" s="16" t="s">
        <v>161</v>
      </c>
      <c r="D10" s="29" t="s">
        <v>25</v>
      </c>
      <c r="E10" s="28">
        <v>45357</v>
      </c>
      <c r="F10" s="28">
        <v>45688</v>
      </c>
      <c r="G10" s="18">
        <v>7840000</v>
      </c>
    </row>
    <row r="11" spans="1:618" ht="70" x14ac:dyDescent="0.35">
      <c r="A11" s="16" t="s">
        <v>81</v>
      </c>
      <c r="B11" s="16" t="s">
        <v>162</v>
      </c>
      <c r="C11" s="16" t="s">
        <v>163</v>
      </c>
      <c r="D11" s="27" t="s">
        <v>164</v>
      </c>
      <c r="E11" s="28">
        <v>45602</v>
      </c>
      <c r="F11" s="28">
        <v>45930</v>
      </c>
      <c r="G11" s="18">
        <v>30270700</v>
      </c>
    </row>
  </sheetData>
  <mergeCells count="1">
    <mergeCell ref="A1:G1"/>
  </mergeCells>
  <phoneticPr fontId="4" type="noConversion"/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93BB8-38F5-42CF-8FE3-53F638A849E1}">
  <dimension ref="A1:H33"/>
  <sheetViews>
    <sheetView topLeftCell="A27" zoomScale="80" zoomScaleNormal="80" workbookViewId="0">
      <selection sqref="A1:G1"/>
    </sheetView>
  </sheetViews>
  <sheetFormatPr defaultRowHeight="15.5" x14ac:dyDescent="0.35"/>
  <cols>
    <col min="2" max="2" width="24.33203125" style="33" customWidth="1"/>
    <col min="3" max="3" width="31" style="33" customWidth="1"/>
    <col min="4" max="4" width="24" style="33" customWidth="1"/>
    <col min="5" max="5" width="20" style="33" customWidth="1"/>
    <col min="6" max="6" width="26.5" style="33" customWidth="1"/>
    <col min="7" max="7" width="22.83203125" style="33" customWidth="1"/>
    <col min="8" max="8" width="25.1640625" customWidth="1"/>
  </cols>
  <sheetData>
    <row r="1" spans="1:7" ht="45" customHeight="1" x14ac:dyDescent="0.35">
      <c r="A1" s="36" t="s">
        <v>253</v>
      </c>
      <c r="B1" s="36"/>
      <c r="C1" s="36"/>
      <c r="D1" s="36"/>
      <c r="E1" s="36"/>
      <c r="F1" s="36"/>
      <c r="G1" s="36"/>
    </row>
    <row r="2" spans="1:7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s="32" customFormat="1" ht="84.75" customHeight="1" x14ac:dyDescent="0.35">
      <c r="A3" s="6" t="s">
        <v>54</v>
      </c>
      <c r="B3" s="10" t="s">
        <v>68</v>
      </c>
      <c r="C3" s="10" t="s">
        <v>165</v>
      </c>
      <c r="D3" s="10" t="s">
        <v>9</v>
      </c>
      <c r="E3" s="8">
        <v>44743</v>
      </c>
      <c r="F3" s="8" t="s">
        <v>166</v>
      </c>
      <c r="G3" s="15">
        <v>9000000</v>
      </c>
    </row>
    <row r="4" spans="1:7" s="32" customFormat="1" ht="71.25" customHeight="1" x14ac:dyDescent="0.35">
      <c r="A4" s="6" t="s">
        <v>57</v>
      </c>
      <c r="B4" s="10" t="s">
        <v>42</v>
      </c>
      <c r="C4" s="10" t="s">
        <v>167</v>
      </c>
      <c r="D4" s="10" t="s">
        <v>9</v>
      </c>
      <c r="E4" s="8">
        <v>44987</v>
      </c>
      <c r="F4" s="8" t="s">
        <v>168</v>
      </c>
      <c r="G4" s="15">
        <v>75000000</v>
      </c>
    </row>
    <row r="5" spans="1:7" s="32" customFormat="1" ht="56" x14ac:dyDescent="0.35">
      <c r="A5" s="6" t="s">
        <v>60</v>
      </c>
      <c r="B5" s="10" t="s">
        <v>169</v>
      </c>
      <c r="C5" s="10" t="s">
        <v>170</v>
      </c>
      <c r="D5" s="10" t="s">
        <v>9</v>
      </c>
      <c r="E5" s="8">
        <v>45428</v>
      </c>
      <c r="F5" s="8" t="s">
        <v>171</v>
      </c>
      <c r="G5" s="15">
        <v>14500000</v>
      </c>
    </row>
    <row r="6" spans="1:7" s="32" customFormat="1" ht="42" x14ac:dyDescent="0.35">
      <c r="A6" s="6" t="s">
        <v>64</v>
      </c>
      <c r="B6" s="10" t="s">
        <v>172</v>
      </c>
      <c r="C6" s="10" t="s">
        <v>173</v>
      </c>
      <c r="D6" s="10" t="s">
        <v>13</v>
      </c>
      <c r="E6" s="8">
        <v>45707</v>
      </c>
      <c r="F6" s="8">
        <v>45767</v>
      </c>
      <c r="G6" s="15">
        <v>26237000</v>
      </c>
    </row>
    <row r="7" spans="1:7" s="32" customFormat="1" ht="87" customHeight="1" x14ac:dyDescent="0.35">
      <c r="A7" s="6" t="s">
        <v>67</v>
      </c>
      <c r="B7" s="10" t="s">
        <v>174</v>
      </c>
      <c r="C7" s="10" t="s">
        <v>175</v>
      </c>
      <c r="D7" s="10" t="s">
        <v>19</v>
      </c>
      <c r="E7" s="8">
        <v>45722</v>
      </c>
      <c r="F7" s="8" t="s">
        <v>176</v>
      </c>
      <c r="G7" s="15">
        <v>14876448</v>
      </c>
    </row>
    <row r="8" spans="1:7" s="32" customFormat="1" ht="78" customHeight="1" x14ac:dyDescent="0.35">
      <c r="A8" s="6" t="s">
        <v>71</v>
      </c>
      <c r="B8" s="10" t="s">
        <v>177</v>
      </c>
      <c r="C8" s="10" t="s">
        <v>178</v>
      </c>
      <c r="D8" s="27" t="s">
        <v>179</v>
      </c>
      <c r="E8" s="8">
        <v>45770</v>
      </c>
      <c r="F8" s="8">
        <v>45838</v>
      </c>
      <c r="G8" s="15" t="s">
        <v>180</v>
      </c>
    </row>
    <row r="9" spans="1:7" s="31" customFormat="1" ht="42" x14ac:dyDescent="0.35">
      <c r="A9" s="6" t="s">
        <v>75</v>
      </c>
      <c r="B9" s="10" t="s">
        <v>181</v>
      </c>
      <c r="C9" s="10" t="s">
        <v>182</v>
      </c>
      <c r="D9" s="10" t="s">
        <v>13</v>
      </c>
      <c r="E9" s="8">
        <v>45799</v>
      </c>
      <c r="F9" s="8">
        <v>45900</v>
      </c>
      <c r="G9" s="15">
        <v>79906200</v>
      </c>
    </row>
    <row r="10" spans="1:7" s="32" customFormat="1" ht="70" x14ac:dyDescent="0.35">
      <c r="A10" s="6" t="s">
        <v>78</v>
      </c>
      <c r="B10" s="10" t="s">
        <v>181</v>
      </c>
      <c r="C10" s="10" t="s">
        <v>183</v>
      </c>
      <c r="D10" s="10" t="s">
        <v>13</v>
      </c>
      <c r="E10" s="8">
        <v>45799</v>
      </c>
      <c r="F10" s="8">
        <v>45838</v>
      </c>
      <c r="G10" s="15">
        <v>68200000</v>
      </c>
    </row>
    <row r="11" spans="1:7" s="32" customFormat="1" ht="47.25" customHeight="1" x14ac:dyDescent="0.35">
      <c r="A11" s="6" t="s">
        <v>81</v>
      </c>
      <c r="B11" s="10" t="s">
        <v>177</v>
      </c>
      <c r="C11" s="10" t="s">
        <v>184</v>
      </c>
      <c r="D11" s="27" t="s">
        <v>179</v>
      </c>
      <c r="E11" s="8">
        <v>45804</v>
      </c>
      <c r="F11" s="8">
        <v>46142</v>
      </c>
      <c r="G11" s="15">
        <v>14421000</v>
      </c>
    </row>
    <row r="12" spans="1:7" s="32" customFormat="1" ht="142.5" customHeight="1" x14ac:dyDescent="0.35">
      <c r="A12" s="6" t="s">
        <v>84</v>
      </c>
      <c r="B12" s="10" t="s">
        <v>185</v>
      </c>
      <c r="C12" s="10" t="s">
        <v>186</v>
      </c>
      <c r="D12" s="10" t="s">
        <v>13</v>
      </c>
      <c r="E12" s="8">
        <v>45807</v>
      </c>
      <c r="F12" s="8">
        <v>45828</v>
      </c>
      <c r="G12" s="15">
        <v>101226000</v>
      </c>
    </row>
    <row r="13" spans="1:7" s="32" customFormat="1" ht="48" customHeight="1" x14ac:dyDescent="0.35">
      <c r="A13" s="6" t="s">
        <v>114</v>
      </c>
      <c r="B13" s="10" t="s">
        <v>187</v>
      </c>
      <c r="C13" s="10" t="s">
        <v>188</v>
      </c>
      <c r="D13" s="10" t="s">
        <v>19</v>
      </c>
      <c r="E13" s="8">
        <v>45901</v>
      </c>
      <c r="F13" s="8">
        <v>47726</v>
      </c>
      <c r="G13" s="15">
        <v>196239159</v>
      </c>
    </row>
    <row r="14" spans="1:7" s="32" customFormat="1" ht="45" customHeight="1" x14ac:dyDescent="0.35">
      <c r="A14" s="6" t="s">
        <v>118</v>
      </c>
      <c r="B14" s="10" t="s">
        <v>221</v>
      </c>
      <c r="C14" s="10" t="s">
        <v>189</v>
      </c>
      <c r="D14" s="10" t="s">
        <v>190</v>
      </c>
      <c r="E14" s="8">
        <v>45853</v>
      </c>
      <c r="F14" s="8">
        <v>45898</v>
      </c>
      <c r="G14" s="15">
        <v>28504620</v>
      </c>
    </row>
    <row r="15" spans="1:7" s="32" customFormat="1" ht="45" customHeight="1" x14ac:dyDescent="0.35">
      <c r="A15" s="6" t="s">
        <v>122</v>
      </c>
      <c r="B15" s="10" t="s">
        <v>191</v>
      </c>
      <c r="C15" s="10" t="s">
        <v>192</v>
      </c>
      <c r="D15" s="10" t="s">
        <v>193</v>
      </c>
      <c r="E15" s="8">
        <v>45897</v>
      </c>
      <c r="F15" s="8">
        <v>45943</v>
      </c>
      <c r="G15" s="15">
        <v>68005000</v>
      </c>
    </row>
    <row r="16" spans="1:7" s="32" customFormat="1" ht="45" customHeight="1" x14ac:dyDescent="0.35">
      <c r="A16" s="6" t="s">
        <v>125</v>
      </c>
      <c r="B16" s="10" t="s">
        <v>194</v>
      </c>
      <c r="C16" s="10" t="s">
        <v>195</v>
      </c>
      <c r="D16" s="10" t="s">
        <v>196</v>
      </c>
      <c r="E16" s="8">
        <v>45905</v>
      </c>
      <c r="F16" s="8">
        <v>47001</v>
      </c>
      <c r="G16" s="15">
        <v>7776000</v>
      </c>
    </row>
    <row r="17" spans="1:8" s="32" customFormat="1" ht="41.5" customHeight="1" x14ac:dyDescent="0.35">
      <c r="A17" s="6" t="s">
        <v>128</v>
      </c>
      <c r="B17" s="10" t="s">
        <v>197</v>
      </c>
      <c r="C17" s="10" t="s">
        <v>198</v>
      </c>
      <c r="D17" s="10" t="s">
        <v>25</v>
      </c>
      <c r="E17" s="8">
        <v>45911</v>
      </c>
      <c r="F17" s="8">
        <v>47007</v>
      </c>
      <c r="G17" s="15">
        <v>8100000</v>
      </c>
    </row>
    <row r="18" spans="1:8" s="32" customFormat="1" ht="39.65" customHeight="1" x14ac:dyDescent="0.35">
      <c r="A18" s="6" t="s">
        <v>132</v>
      </c>
      <c r="B18" s="10" t="s">
        <v>199</v>
      </c>
      <c r="C18" s="10" t="s">
        <v>200</v>
      </c>
      <c r="D18" s="10" t="s">
        <v>25</v>
      </c>
      <c r="E18" s="8">
        <v>45952</v>
      </c>
      <c r="F18" s="8">
        <v>47269</v>
      </c>
      <c r="G18" s="15">
        <v>10000000</v>
      </c>
    </row>
    <row r="19" spans="1:8" s="32" customFormat="1" ht="56.15" customHeight="1" x14ac:dyDescent="0.35">
      <c r="A19" s="6" t="s">
        <v>136</v>
      </c>
      <c r="B19" s="10" t="s">
        <v>181</v>
      </c>
      <c r="C19" s="10" t="s">
        <v>201</v>
      </c>
      <c r="D19" s="10" t="s">
        <v>190</v>
      </c>
      <c r="E19" s="8">
        <v>45912</v>
      </c>
      <c r="F19" s="8">
        <v>46003</v>
      </c>
      <c r="G19" s="15">
        <v>40081000</v>
      </c>
    </row>
    <row r="20" spans="1:8" s="32" customFormat="1" ht="95.5" customHeight="1" x14ac:dyDescent="0.35">
      <c r="A20" s="10" t="s">
        <v>141</v>
      </c>
      <c r="B20" s="10" t="s">
        <v>202</v>
      </c>
      <c r="C20" s="10" t="s">
        <v>203</v>
      </c>
      <c r="D20" s="10" t="s">
        <v>13</v>
      </c>
      <c r="E20" s="8">
        <v>45958</v>
      </c>
      <c r="F20" s="39">
        <v>46229</v>
      </c>
      <c r="G20" s="11">
        <v>249850500</v>
      </c>
      <c r="H20" s="35"/>
    </row>
    <row r="21" spans="1:8" s="32" customFormat="1" ht="61" customHeight="1" x14ac:dyDescent="0.35">
      <c r="A21" s="6" t="s">
        <v>206</v>
      </c>
      <c r="B21" s="10" t="s">
        <v>204</v>
      </c>
      <c r="C21" s="10" t="s">
        <v>205</v>
      </c>
      <c r="D21" s="10" t="s">
        <v>196</v>
      </c>
      <c r="E21" s="8">
        <v>45957</v>
      </c>
      <c r="F21" s="8">
        <v>46227</v>
      </c>
      <c r="G21" s="15">
        <v>385216000</v>
      </c>
    </row>
    <row r="22" spans="1:8" s="32" customFormat="1" ht="84" x14ac:dyDescent="0.35">
      <c r="A22" s="6" t="s">
        <v>232</v>
      </c>
      <c r="B22" s="10" t="s">
        <v>207</v>
      </c>
      <c r="C22" s="10" t="s">
        <v>208</v>
      </c>
      <c r="D22" s="10" t="s">
        <v>196</v>
      </c>
      <c r="E22" s="8">
        <v>45960</v>
      </c>
      <c r="F22" s="8">
        <v>46324</v>
      </c>
      <c r="G22" s="15">
        <v>31254498</v>
      </c>
    </row>
    <row r="23" spans="1:8" ht="28" x14ac:dyDescent="0.35">
      <c r="A23" s="6" t="s">
        <v>233</v>
      </c>
      <c r="B23" s="10" t="s">
        <v>202</v>
      </c>
      <c r="C23" s="10" t="s">
        <v>209</v>
      </c>
      <c r="D23" s="10" t="s">
        <v>13</v>
      </c>
      <c r="E23" s="8">
        <v>46002</v>
      </c>
      <c r="F23" s="8">
        <v>46265</v>
      </c>
      <c r="G23" s="40">
        <v>148388200</v>
      </c>
      <c r="H23" s="32"/>
    </row>
    <row r="24" spans="1:8" s="32" customFormat="1" ht="114" customHeight="1" x14ac:dyDescent="0.35">
      <c r="A24" s="6" t="s">
        <v>234</v>
      </c>
      <c r="B24" s="10" t="s">
        <v>210</v>
      </c>
      <c r="C24" s="10" t="s">
        <v>211</v>
      </c>
      <c r="D24" s="10" t="s">
        <v>212</v>
      </c>
      <c r="E24" s="8">
        <v>46010</v>
      </c>
      <c r="F24" s="8" t="s">
        <v>226</v>
      </c>
      <c r="G24" s="15">
        <v>15000000</v>
      </c>
    </row>
    <row r="25" spans="1:8" s="32" customFormat="1" ht="42" x14ac:dyDescent="0.35">
      <c r="A25" s="6" t="s">
        <v>235</v>
      </c>
      <c r="B25" s="10" t="s">
        <v>213</v>
      </c>
      <c r="C25" s="10" t="s">
        <v>214</v>
      </c>
      <c r="D25" s="10" t="s">
        <v>25</v>
      </c>
      <c r="E25" s="8">
        <v>46014</v>
      </c>
      <c r="F25" s="8">
        <v>46081</v>
      </c>
      <c r="G25" s="15">
        <v>5600000</v>
      </c>
    </row>
    <row r="26" spans="1:8" x14ac:dyDescent="0.35">
      <c r="A26" s="6" t="s">
        <v>236</v>
      </c>
      <c r="B26" s="10" t="s">
        <v>72</v>
      </c>
      <c r="C26" s="10" t="s">
        <v>215</v>
      </c>
      <c r="D26" s="10" t="s">
        <v>216</v>
      </c>
      <c r="E26" s="8">
        <v>44815</v>
      </c>
      <c r="F26" s="8">
        <v>45910</v>
      </c>
      <c r="G26" s="15">
        <v>6462000</v>
      </c>
    </row>
    <row r="27" spans="1:8" ht="28" x14ac:dyDescent="0.35">
      <c r="A27" s="6" t="s">
        <v>237</v>
      </c>
      <c r="B27" s="10" t="s">
        <v>87</v>
      </c>
      <c r="C27" s="10" t="s">
        <v>217</v>
      </c>
      <c r="D27" s="10" t="s">
        <v>218</v>
      </c>
      <c r="E27" s="8">
        <v>44927</v>
      </c>
      <c r="F27" s="8">
        <v>46387</v>
      </c>
      <c r="G27" s="15">
        <v>15600000</v>
      </c>
    </row>
    <row r="28" spans="1:8" ht="56" x14ac:dyDescent="0.35">
      <c r="A28" s="6" t="s">
        <v>238</v>
      </c>
      <c r="B28" s="10" t="s">
        <v>219</v>
      </c>
      <c r="C28" s="10" t="s">
        <v>220</v>
      </c>
      <c r="D28" s="10" t="s">
        <v>19</v>
      </c>
      <c r="E28" s="8">
        <v>44812</v>
      </c>
      <c r="F28" s="8">
        <v>45907</v>
      </c>
      <c r="G28" s="15">
        <v>126000000</v>
      </c>
    </row>
    <row r="29" spans="1:8" ht="42" x14ac:dyDescent="0.35">
      <c r="A29" s="6" t="s">
        <v>239</v>
      </c>
      <c r="B29" s="10" t="s">
        <v>222</v>
      </c>
      <c r="C29" s="10" t="s">
        <v>223</v>
      </c>
      <c r="D29" s="10" t="s">
        <v>111</v>
      </c>
      <c r="E29" s="8">
        <v>45915</v>
      </c>
      <c r="F29" s="8">
        <v>45912</v>
      </c>
      <c r="G29" s="15">
        <v>14700000</v>
      </c>
    </row>
    <row r="30" spans="1:8" ht="56" x14ac:dyDescent="0.35">
      <c r="A30" s="6" t="s">
        <v>240</v>
      </c>
      <c r="B30" s="10" t="s">
        <v>224</v>
      </c>
      <c r="C30" s="10" t="s">
        <v>225</v>
      </c>
      <c r="D30" s="10" t="s">
        <v>41</v>
      </c>
      <c r="E30" s="8">
        <v>45962</v>
      </c>
      <c r="F30" s="8">
        <v>46022</v>
      </c>
      <c r="G30" s="15">
        <v>29749250</v>
      </c>
    </row>
    <row r="31" spans="1:8" ht="42" x14ac:dyDescent="0.35">
      <c r="A31" s="6" t="s">
        <v>241</v>
      </c>
      <c r="B31" s="10" t="s">
        <v>227</v>
      </c>
      <c r="C31" s="10" t="s">
        <v>170</v>
      </c>
      <c r="D31" s="10" t="s">
        <v>9</v>
      </c>
      <c r="E31" s="8">
        <v>45775</v>
      </c>
      <c r="F31" s="8" t="s">
        <v>228</v>
      </c>
      <c r="G31" s="15">
        <v>9500000</v>
      </c>
    </row>
    <row r="32" spans="1:8" ht="186" x14ac:dyDescent="0.35">
      <c r="A32" s="6" t="s">
        <v>242</v>
      </c>
      <c r="B32" s="10" t="s">
        <v>229</v>
      </c>
      <c r="C32" s="1" t="s">
        <v>230</v>
      </c>
      <c r="D32" s="10" t="s">
        <v>111</v>
      </c>
      <c r="E32" s="8">
        <v>45902</v>
      </c>
      <c r="F32" s="8">
        <v>45987</v>
      </c>
      <c r="G32" s="15">
        <v>12219050</v>
      </c>
    </row>
    <row r="33" spans="1:7" x14ac:dyDescent="0.35">
      <c r="A33" s="6" t="s">
        <v>243</v>
      </c>
      <c r="B33" s="10" t="s">
        <v>160</v>
      </c>
      <c r="C33" s="10" t="s">
        <v>231</v>
      </c>
      <c r="D33" s="10" t="s">
        <v>25</v>
      </c>
      <c r="E33" s="8">
        <v>45595</v>
      </c>
      <c r="F33" s="8">
        <v>45688</v>
      </c>
      <c r="G33" s="15">
        <v>7840000</v>
      </c>
    </row>
  </sheetData>
  <mergeCells count="1">
    <mergeCell ref="A1:G1"/>
  </mergeCells>
  <phoneticPr fontId="4" type="noConversion"/>
  <pageMargins left="0.7" right="0.7" top="0.75" bottom="0.75" header="0.3" footer="0.3"/>
  <pageSetup paperSize="9" scale="78" orientation="landscape" r:id="rId1"/>
  <rowBreaks count="1" manualBreakCount="1">
    <brk id="1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0A35D-5F6E-4284-820F-DE1641F29B54}">
  <dimension ref="A1:J21"/>
  <sheetViews>
    <sheetView tabSelected="1" topLeftCell="C1" zoomScale="80" zoomScaleNormal="80" workbookViewId="0">
      <selection activeCell="J6" sqref="J6"/>
    </sheetView>
  </sheetViews>
  <sheetFormatPr defaultRowHeight="15.5" x14ac:dyDescent="0.35"/>
  <cols>
    <col min="2" max="2" width="24.33203125" style="33" customWidth="1"/>
    <col min="3" max="3" width="31" style="33" customWidth="1"/>
    <col min="4" max="4" width="24" style="33" customWidth="1"/>
    <col min="5" max="5" width="20" style="33" customWidth="1"/>
    <col min="6" max="6" width="26.5" style="33" customWidth="1"/>
    <col min="7" max="7" width="22.83203125" style="33" customWidth="1"/>
    <col min="8" max="8" width="28.6640625" customWidth="1"/>
  </cols>
  <sheetData>
    <row r="1" spans="1:10" x14ac:dyDescent="0.35">
      <c r="A1" s="36" t="s">
        <v>254</v>
      </c>
      <c r="B1" s="37"/>
      <c r="C1" s="37"/>
      <c r="D1" s="37"/>
      <c r="E1" s="37"/>
      <c r="F1" s="37"/>
      <c r="G1" s="37"/>
    </row>
    <row r="2" spans="1:10" x14ac:dyDescent="0.35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</row>
    <row r="3" spans="1:10" s="32" customFormat="1" ht="42" x14ac:dyDescent="0.35">
      <c r="A3" s="6" t="s">
        <v>54</v>
      </c>
      <c r="B3" s="10" t="s">
        <v>42</v>
      </c>
      <c r="C3" s="10" t="s">
        <v>167</v>
      </c>
      <c r="D3" s="10" t="s">
        <v>9</v>
      </c>
      <c r="E3" s="8">
        <v>44987</v>
      </c>
      <c r="F3" s="8">
        <v>46157</v>
      </c>
      <c r="G3" s="15">
        <v>75000000</v>
      </c>
    </row>
    <row r="4" spans="1:10" s="32" customFormat="1" ht="42" x14ac:dyDescent="0.35">
      <c r="A4" s="6" t="s">
        <v>57</v>
      </c>
      <c r="B4" s="10" t="s">
        <v>174</v>
      </c>
      <c r="C4" s="10" t="s">
        <v>175</v>
      </c>
      <c r="D4" s="10" t="s">
        <v>19</v>
      </c>
      <c r="E4" s="8">
        <v>45722</v>
      </c>
      <c r="F4" s="8" t="s">
        <v>176</v>
      </c>
      <c r="G4" s="15">
        <v>14876448</v>
      </c>
    </row>
    <row r="5" spans="1:10" s="32" customFormat="1" ht="42" x14ac:dyDescent="0.35">
      <c r="A5" s="6" t="s">
        <v>60</v>
      </c>
      <c r="B5" s="10" t="s">
        <v>177</v>
      </c>
      <c r="C5" s="10" t="s">
        <v>184</v>
      </c>
      <c r="D5" s="27" t="s">
        <v>179</v>
      </c>
      <c r="E5" s="8">
        <v>45804</v>
      </c>
      <c r="F5" s="8">
        <v>46142</v>
      </c>
      <c r="G5" s="15">
        <v>14421000</v>
      </c>
    </row>
    <row r="6" spans="1:10" s="32" customFormat="1" ht="45" customHeight="1" x14ac:dyDescent="0.35">
      <c r="A6" s="6" t="s">
        <v>64</v>
      </c>
      <c r="B6" s="10" t="s">
        <v>187</v>
      </c>
      <c r="C6" s="10" t="s">
        <v>188</v>
      </c>
      <c r="D6" s="10" t="s">
        <v>19</v>
      </c>
      <c r="E6" s="8">
        <v>45901</v>
      </c>
      <c r="F6" s="8">
        <v>47726</v>
      </c>
      <c r="G6" s="15">
        <v>196239159</v>
      </c>
      <c r="J6" s="32" t="s">
        <v>103</v>
      </c>
    </row>
    <row r="7" spans="1:10" s="32" customFormat="1" ht="28" x14ac:dyDescent="0.35">
      <c r="A7" s="6" t="s">
        <v>67</v>
      </c>
      <c r="B7" s="10" t="s">
        <v>194</v>
      </c>
      <c r="C7" s="10" t="s">
        <v>195</v>
      </c>
      <c r="D7" s="10" t="s">
        <v>196</v>
      </c>
      <c r="E7" s="8">
        <v>45905</v>
      </c>
      <c r="F7" s="8">
        <v>47001</v>
      </c>
      <c r="G7" s="15">
        <v>7776000</v>
      </c>
    </row>
    <row r="8" spans="1:10" s="32" customFormat="1" ht="28" x14ac:dyDescent="0.35">
      <c r="A8" s="6" t="s">
        <v>71</v>
      </c>
      <c r="B8" s="10" t="s">
        <v>197</v>
      </c>
      <c r="C8" s="10" t="s">
        <v>198</v>
      </c>
      <c r="D8" s="10" t="s">
        <v>25</v>
      </c>
      <c r="E8" s="8">
        <v>45911</v>
      </c>
      <c r="F8" s="8">
        <v>47007</v>
      </c>
      <c r="G8" s="15">
        <v>8100000</v>
      </c>
    </row>
    <row r="9" spans="1:10" s="32" customFormat="1" ht="28" x14ac:dyDescent="0.35">
      <c r="A9" s="6" t="s">
        <v>75</v>
      </c>
      <c r="B9" s="10" t="s">
        <v>199</v>
      </c>
      <c r="C9" s="10" t="s">
        <v>200</v>
      </c>
      <c r="D9" s="10" t="s">
        <v>25</v>
      </c>
      <c r="E9" s="8">
        <v>45952</v>
      </c>
      <c r="F9" s="8">
        <v>47269</v>
      </c>
      <c r="G9" s="15">
        <v>10000000</v>
      </c>
    </row>
    <row r="10" spans="1:10" s="32" customFormat="1" ht="56" x14ac:dyDescent="0.35">
      <c r="A10" s="6" t="s">
        <v>78</v>
      </c>
      <c r="B10" s="10" t="s">
        <v>204</v>
      </c>
      <c r="C10" s="10" t="s">
        <v>205</v>
      </c>
      <c r="D10" s="10" t="s">
        <v>196</v>
      </c>
      <c r="E10" s="8">
        <v>45957</v>
      </c>
      <c r="F10" s="8">
        <v>46227</v>
      </c>
      <c r="G10" s="15">
        <v>385216000</v>
      </c>
    </row>
    <row r="11" spans="1:10" s="32" customFormat="1" ht="84" x14ac:dyDescent="0.35">
      <c r="A11" s="6" t="s">
        <v>81</v>
      </c>
      <c r="B11" s="10" t="s">
        <v>207</v>
      </c>
      <c r="C11" s="10" t="s">
        <v>208</v>
      </c>
      <c r="D11" s="10" t="s">
        <v>196</v>
      </c>
      <c r="E11" s="8">
        <v>45960</v>
      </c>
      <c r="F11" s="8">
        <v>46324</v>
      </c>
      <c r="G11" s="15">
        <v>30270700</v>
      </c>
    </row>
    <row r="12" spans="1:10" ht="28" x14ac:dyDescent="0.35">
      <c r="A12" s="6" t="s">
        <v>84</v>
      </c>
      <c r="B12" s="10" t="s">
        <v>202</v>
      </c>
      <c r="C12" s="10" t="s">
        <v>209</v>
      </c>
      <c r="D12" s="10" t="s">
        <v>13</v>
      </c>
      <c r="E12" s="8">
        <v>46002</v>
      </c>
      <c r="F12" s="8">
        <v>46265</v>
      </c>
      <c r="G12" s="15">
        <v>148388200</v>
      </c>
      <c r="H12" s="32"/>
    </row>
    <row r="13" spans="1:10" s="32" customFormat="1" ht="98" x14ac:dyDescent="0.35">
      <c r="A13" s="6" t="s">
        <v>114</v>
      </c>
      <c r="B13" s="10" t="s">
        <v>210</v>
      </c>
      <c r="C13" s="10" t="s">
        <v>211</v>
      </c>
      <c r="D13" s="10" t="s">
        <v>212</v>
      </c>
      <c r="E13" s="8">
        <v>46010</v>
      </c>
      <c r="F13" s="8" t="s">
        <v>226</v>
      </c>
      <c r="G13" s="15">
        <v>15000000</v>
      </c>
    </row>
    <row r="14" spans="1:10" s="32" customFormat="1" ht="42" x14ac:dyDescent="0.35">
      <c r="A14" s="6" t="s">
        <v>118</v>
      </c>
      <c r="B14" s="10" t="s">
        <v>213</v>
      </c>
      <c r="C14" s="10" t="s">
        <v>214</v>
      </c>
      <c r="D14" s="10" t="s">
        <v>25</v>
      </c>
      <c r="E14" s="8">
        <v>46014</v>
      </c>
      <c r="F14" s="8">
        <v>46081</v>
      </c>
      <c r="G14" s="15">
        <v>5600000</v>
      </c>
    </row>
    <row r="15" spans="1:10" ht="28" x14ac:dyDescent="0.35">
      <c r="A15" s="6" t="s">
        <v>122</v>
      </c>
      <c r="B15" s="10" t="s">
        <v>87</v>
      </c>
      <c r="C15" s="10" t="s">
        <v>217</v>
      </c>
      <c r="D15" s="10" t="s">
        <v>218</v>
      </c>
      <c r="E15" s="8">
        <v>44927</v>
      </c>
      <c r="F15" s="8">
        <v>46387</v>
      </c>
      <c r="G15" s="15">
        <v>15600000</v>
      </c>
    </row>
    <row r="16" spans="1:10" ht="42" x14ac:dyDescent="0.35">
      <c r="A16" s="6" t="s">
        <v>125</v>
      </c>
      <c r="B16" s="10" t="s">
        <v>227</v>
      </c>
      <c r="C16" s="10" t="s">
        <v>170</v>
      </c>
      <c r="D16" s="10" t="s">
        <v>9</v>
      </c>
      <c r="E16" s="8">
        <v>45775</v>
      </c>
      <c r="F16" s="8" t="s">
        <v>244</v>
      </c>
      <c r="G16" s="15">
        <v>9500000</v>
      </c>
    </row>
    <row r="17" spans="1:8" ht="132.75" customHeight="1" x14ac:dyDescent="0.35">
      <c r="A17" s="6" t="s">
        <v>128</v>
      </c>
      <c r="B17" s="10" t="s">
        <v>245</v>
      </c>
      <c r="C17" s="10" t="s">
        <v>246</v>
      </c>
      <c r="D17" s="10" t="s">
        <v>247</v>
      </c>
      <c r="E17" s="8">
        <v>46034</v>
      </c>
      <c r="F17" s="8" t="s">
        <v>248</v>
      </c>
      <c r="G17" s="15">
        <v>14950000</v>
      </c>
    </row>
    <row r="18" spans="1:8" ht="42" x14ac:dyDescent="0.35">
      <c r="A18" s="6" t="s">
        <v>132</v>
      </c>
      <c r="B18" s="10" t="s">
        <v>177</v>
      </c>
      <c r="C18" s="10" t="s">
        <v>184</v>
      </c>
      <c r="D18" s="10" t="s">
        <v>179</v>
      </c>
      <c r="E18" s="8">
        <v>46140</v>
      </c>
      <c r="F18" s="8">
        <v>46507</v>
      </c>
      <c r="G18" s="15">
        <v>14421000</v>
      </c>
    </row>
    <row r="19" spans="1:8" ht="70" x14ac:dyDescent="0.35">
      <c r="A19" s="6" t="s">
        <v>136</v>
      </c>
      <c r="B19" s="10" t="s">
        <v>249</v>
      </c>
      <c r="C19" s="10" t="s">
        <v>250</v>
      </c>
      <c r="D19" s="10" t="s">
        <v>179</v>
      </c>
      <c r="E19" s="8">
        <v>46099</v>
      </c>
      <c r="F19" s="8">
        <v>46387</v>
      </c>
      <c r="G19" s="15">
        <v>9540000</v>
      </c>
    </row>
    <row r="20" spans="1:8" ht="28" x14ac:dyDescent="0.35">
      <c r="A20" s="6" t="s">
        <v>141</v>
      </c>
      <c r="B20" s="10" t="s">
        <v>251</v>
      </c>
      <c r="C20" s="10" t="s">
        <v>252</v>
      </c>
      <c r="D20" s="10" t="s">
        <v>179</v>
      </c>
      <c r="E20" s="8">
        <v>46125</v>
      </c>
      <c r="F20" s="8">
        <v>46300</v>
      </c>
      <c r="G20" s="15">
        <v>13477175</v>
      </c>
    </row>
    <row r="21" spans="1:8" ht="84" x14ac:dyDescent="0.35">
      <c r="A21" s="10" t="s">
        <v>141</v>
      </c>
      <c r="B21" s="10" t="s">
        <v>202</v>
      </c>
      <c r="C21" s="10" t="s">
        <v>203</v>
      </c>
      <c r="D21" s="10" t="s">
        <v>13</v>
      </c>
      <c r="E21" s="8">
        <v>45958</v>
      </c>
      <c r="F21" s="39">
        <v>46229</v>
      </c>
      <c r="G21" s="11">
        <v>249850500</v>
      </c>
      <c r="H21" s="35"/>
    </row>
  </sheetData>
  <mergeCells count="1">
    <mergeCell ref="A1:G1"/>
  </mergeCells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9F051C3C91DA48B8A8F065945B9CC9" ma:contentTypeVersion="17" ma:contentTypeDescription="Create a new document." ma:contentTypeScope="" ma:versionID="3b2dc70c96bf5df3c868c63cbf00813b">
  <xsd:schema xmlns:xsd="http://www.w3.org/2001/XMLSchema" xmlns:xs="http://www.w3.org/2001/XMLSchema" xmlns:p="http://schemas.microsoft.com/office/2006/metadata/properties" xmlns:ns2="a54f05de-1bca-48da-9f32-3449630566b5" xmlns:ns3="4022812f-8e7b-4ea1-8519-a9fcab186ab3" targetNamespace="http://schemas.microsoft.com/office/2006/metadata/properties" ma:root="true" ma:fieldsID="fb12c0fda01502de10cf5ae57bbc1517" ns2:_="" ns3:_="">
    <xsd:import namespace="a54f05de-1bca-48da-9f32-3449630566b5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f05de-1bca-48da-9f32-3449630566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f081e30-fac4-4302-b763-ebe150e9834f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a54f05de-1bca-48da-9f32-3449630566b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17E07E-99F3-4F96-AA73-0FC45B066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f05de-1bca-48da-9f32-3449630566b5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F9A69E-E2EF-47D9-80E8-8B653A033A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A6BAFC-B680-41F2-AB06-CE0D410C3F7A}">
  <ds:schemaRefs>
    <ds:schemaRef ds:uri="http://schemas.microsoft.com/office/2006/metadata/properties"/>
    <ds:schemaRef ds:uri="http://schemas.microsoft.com/office/infopath/2007/PartnerControls"/>
    <ds:schemaRef ds:uri="4022812f-8e7b-4ea1-8519-a9fcab186ab3"/>
    <ds:schemaRef ds:uri="a54f05de-1bca-48da-9f32-3449630566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2021-ben hatályos szerződések</vt:lpstr>
      <vt:lpstr>2022-ben hatályos szerződések</vt:lpstr>
      <vt:lpstr>2023-ban hatályos szerződések</vt:lpstr>
      <vt:lpstr>2024-ben hatályos szerződések</vt:lpstr>
      <vt:lpstr>2025-ben hatályos szerződések</vt:lpstr>
      <vt:lpstr>2026-ban hatályos szerződések</vt:lpstr>
      <vt:lpstr>'2025-ben hatályos szerződések'!Nyomtatási_terület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Lalák Péter</dc:creator>
  <cp:keywords/>
  <dc:description/>
  <cp:lastModifiedBy>dr. Friedrich Diána</cp:lastModifiedBy>
  <cp:revision/>
  <dcterms:created xsi:type="dcterms:W3CDTF">2021-09-26T19:59:50Z</dcterms:created>
  <dcterms:modified xsi:type="dcterms:W3CDTF">2026-06-15T08:22:43Z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0x010100E09F051C3C91DA48B8A8F065945B9CC9</vt:lpwstr>
  </property>
  <property fmtid="{D5CDD505-2E9C-101B-9397-08002B2CF9AE}" pid="3" name="MediaServiceImageTags">
    <vt:lpwstr/>
  </property>
</Properties>
</file>